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/>
  </bookViews>
  <sheets>
    <sheet name="Sažetak" sheetId="7" r:id="rId1"/>
    <sheet name="Prih. i rash prema ek. kl." sheetId="1" r:id="rId2"/>
    <sheet name="Prih. i rash. prema izvoru" sheetId="3" r:id="rId3"/>
    <sheet name="Rashodi po funk. kl." sheetId="4" r:id="rId4"/>
    <sheet name="Račun financiranja" sheetId="5" r:id="rId5"/>
    <sheet name="Posebni dio" sheetId="6" r:id="rId6"/>
  </sheets>
  <calcPr calcId="162913"/>
</workbook>
</file>

<file path=xl/calcChain.xml><?xml version="1.0" encoding="utf-8"?>
<calcChain xmlns="http://schemas.openxmlformats.org/spreadsheetml/2006/main">
  <c r="G10" i="7" l="1"/>
  <c r="I13" i="7"/>
  <c r="G13" i="7"/>
  <c r="I12" i="7"/>
  <c r="G12" i="7"/>
  <c r="H11" i="7"/>
  <c r="F11" i="7"/>
  <c r="I9" i="7"/>
  <c r="G9" i="7"/>
  <c r="H8" i="7"/>
  <c r="F8" i="7"/>
  <c r="H14" i="7" l="1"/>
  <c r="G14" i="7" s="1"/>
  <c r="G8" i="7"/>
  <c r="I8" i="7"/>
  <c r="I11" i="7"/>
  <c r="G11" i="7"/>
</calcChain>
</file>

<file path=xl/sharedStrings.xml><?xml version="1.0" encoding="utf-8"?>
<sst xmlns="http://schemas.openxmlformats.org/spreadsheetml/2006/main" count="242" uniqueCount="98">
  <si>
    <t>Oznaka</t>
  </si>
  <si>
    <t>Plan (1.)</t>
  </si>
  <si>
    <t>Razlika (2.)</t>
  </si>
  <si>
    <t>Novi plan (3.)</t>
  </si>
  <si>
    <t>Indeks (4.)</t>
  </si>
  <si>
    <t>A. RAČUN PRIHODA I RASHODA</t>
  </si>
  <si>
    <t>6 Prihodi poslovanja</t>
  </si>
  <si>
    <t>63 Pomoći iz inozemstva i od subjekata unutar općeg proračuna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</si>
  <si>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</si>
  <si>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</si>
  <si>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</si>
  <si>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SVEUKUPNO PRIHODI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</si>
  <si>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</si>
  <si>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</si>
  <si>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</si>
  <si>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</si>
  <si>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</si>
  <si>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</si>
  <si>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 Rashodi za nabavu nefinancijske imovine</t>
  </si>
  <si>
    <t>41 Rashodi za nabavu neproizvedene dugotrajne imovine</t>
  </si>
  <si>
    <t>42 Rashodi za nabavu proizvedene dugotrajne imovine</t>
  </si>
  <si>
    <t>45 Rashodi za dodatna ulaganja na nefinancijskoj imovini</t>
  </si>
  <si>
    <t>SVEUKUPNO RASHODI</t>
  </si>
  <si>
    <t xml:space="preserve">                                                                                                         I OPĆI DIO</t>
  </si>
  <si>
    <t xml:space="preserve">                                                                                           A. RAČUN PRIHODA I RASHODA</t>
  </si>
  <si>
    <t xml:space="preserve">                                                       IZVJEŠTAJ O PRIHODIMA I RASHODIMA PREMA IZVORU FINANCIRANJA</t>
  </si>
  <si>
    <t xml:space="preserve">                                                FINANCIJSKI PLAN OSNOVNE ŠKOLE PLAŠKI ZA 2025. GODINU - II REBALANS</t>
  </si>
  <si>
    <t xml:space="preserve">                                                       IZVJEŠTAJ O PRIHODIMA I RASHODIMA PREMA EKONOMSKOJ KLASIFIKACIJI</t>
  </si>
  <si>
    <t>711 Prihodi od nefinancijske imovine i nadoknade štete s osnova osiguranja</t>
  </si>
  <si>
    <t>503 POMOĆI IZ NENADLEŽNIH PRORAČUNA - KORISNICI</t>
  </si>
  <si>
    <t>01 Opći prihodi i primici</t>
  </si>
  <si>
    <t>611 Donacije</t>
  </si>
  <si>
    <t>05 Pomoći</t>
  </si>
  <si>
    <t>56 Fondovi EU-a</t>
  </si>
  <si>
    <t>512 Pomoći iz državnog proračuna - plaće MZOS</t>
  </si>
  <si>
    <t>432 PRIHODI ZA POSEBNE NAMJENE - korisnici</t>
  </si>
  <si>
    <t>03 Vlastiti prihodi</t>
  </si>
  <si>
    <t>funk. klas: 09 OBRAZOVANJE</t>
  </si>
  <si>
    <t>0 Javnost</t>
  </si>
  <si>
    <t>GLAVA: 12-25 OŠ PLAŠKI</t>
  </si>
  <si>
    <t>RAZDJEL: 12 Upravni odjel za društvene djelatnosti</t>
  </si>
  <si>
    <t>SVEUKUPNO RASHODI I IZDACI</t>
  </si>
  <si>
    <t xml:space="preserve">                                                       IZVJEŠTAJ O RASHODIMA PREMA FUNKCIJSKOJ KLASIFIKACIJI</t>
  </si>
  <si>
    <t>Izdaci za financijsku imovinu i otplate zajmova</t>
  </si>
  <si>
    <t>Primici od financijske imovine i zaduživanja</t>
  </si>
  <si>
    <t>Plan 2025.</t>
  </si>
  <si>
    <t>Naziv</t>
  </si>
  <si>
    <t>Izvor</t>
  </si>
  <si>
    <t>Skupina</t>
  </si>
  <si>
    <t>Razred</t>
  </si>
  <si>
    <t>B. RAČUN FINANCIRANJA</t>
  </si>
  <si>
    <t>I OPĆI DIO</t>
  </si>
  <si>
    <t>FINANCIJSKI PLAN OSNOVNE ŠKOLE PLAŠKI ZA 2025. GODINU - II REBALANS</t>
  </si>
  <si>
    <t>II Rebalans</t>
  </si>
  <si>
    <t>0912 Osnovno obrazovanje</t>
  </si>
  <si>
    <t>A200200 MZOS- Plaće OŠ</t>
  </si>
  <si>
    <t>200 MZOS- Plaće OŠ</t>
  </si>
  <si>
    <t>0960 Dodatne usluge u obrazovanju</t>
  </si>
  <si>
    <t>A100128 Pomoćnici u nastavi OŠ i SŠ (EU projekt)</t>
  </si>
  <si>
    <t>158 Pomoćnici u nastavi OŠ i SŠ (EU projekt)</t>
  </si>
  <si>
    <t>T1000107 Školska prehrana učenika (standard)</t>
  </si>
  <si>
    <t>0911 Predškolsko obrazovanje</t>
  </si>
  <si>
    <t>A100217 PROGRAM PREDŠKOLSKOG ODGOJA</t>
  </si>
  <si>
    <t>A100191 Shema školskog voća, povrća i mlijeka</t>
  </si>
  <si>
    <t>A100162 Prijenos sredstava od nenadležnih proračuna</t>
  </si>
  <si>
    <t>A100161 Javne potrebe iznad standarda - OSTALO</t>
  </si>
  <si>
    <t>A100159 Javne potrebe iznad standarda - donacije</t>
  </si>
  <si>
    <t>A100142A Prihodi od nefinancijske imovine i nadoknade štete s osnova osiguranja</t>
  </si>
  <si>
    <t>A100041 Županijske javne potrebe OŠ</t>
  </si>
  <si>
    <t>140 Javne potrebe iznad zakonskog standarda</t>
  </si>
  <si>
    <t>A100042 Javne potrebe iznad standarda-vlastiti prihodi</t>
  </si>
  <si>
    <t>125 Program javnih potreba iznad standarda - vlastiti prihodi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</si>
  <si>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</si>
  <si>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</si>
  <si>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</si>
  <si>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</si>
  <si>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</si>
  <si>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 xml:space="preserve">                                                                                                         II POSEBNI DIO</t>
  </si>
  <si>
    <t>I. OPĆI DIO</t>
  </si>
  <si>
    <t>A) SAŽETAK RAČUNA PRIHODA I RASHODA</t>
  </si>
  <si>
    <t>Razlika</t>
  </si>
  <si>
    <t>Novi plan</t>
  </si>
  <si>
    <t>Indeks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</si>
  <si>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</si>
  <si>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</si>
  <si>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</si>
  <si>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</si>
  <si>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</si>
  <si>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</si>
  <si>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</si>
  <si>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</si>
  <si>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</si>
  <si>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</si>
  <si>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</si>
  <si>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</si>
  <si>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</si>
  <si>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</si>
  <si>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FINANCIJSKI PLAN ZA OSNOVNE ŠKOLE PLAŠKI ZA 2025. GODINU - II REBALANS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</si>
</sst>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Verdana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Verdana"/>
      <family val="2"/>
      <charset val="238"/>
    </font>
    <font>
      <b/>
      <sz val="10"/>
      <color rgb="FF0000CD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0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left" wrapText="1"/>
    </xf>
    <xf numFmtId="0" fontId="21" fillId="33" borderId="11" xfId="0" applyFont="1" applyFill="1" applyBorder="1" applyAlignment="1">
      <alignment wrapText="1"/>
    </xf>
    <xf numFmtId="0" fontId="23" fillId="34" borderId="11" xfId="0" applyFont="1" applyFill="1" applyBorder="1" applyAlignment="1">
      <alignment horizontal="left" wrapText="1"/>
    </xf>
    <xf numFmtId="4" fontId="23" fillId="34" borderId="11" xfId="0" applyNumberFormat="1" applyFont="1" applyFill="1" applyBorder="1" applyAlignment="1">
      <alignment horizontal="right" wrapText="1"/>
    </xf>
    <xf numFmtId="0" fontId="23" fillId="34" borderId="11" xfId="0" applyFont="1" applyFill="1" applyBorder="1" applyAlignment="1">
      <alignment horizontal="right" wrapText="1"/>
    </xf>
    <xf numFmtId="0" fontId="23" fillId="35" borderId="11" xfId="0" applyFont="1" applyFill="1" applyBorder="1" applyAlignment="1">
      <alignment horizontal="left" wrapText="1"/>
    </xf>
    <xf numFmtId="4" fontId="23" fillId="35" borderId="11" xfId="0" applyNumberFormat="1" applyFont="1" applyFill="1" applyBorder="1" applyAlignment="1">
      <alignment horizontal="right" wrapText="1"/>
    </xf>
    <xf numFmtId="0" fontId="23" fillId="35" borderId="11" xfId="0" applyFont="1" applyFill="1" applyBorder="1" applyAlignment="1">
      <alignment horizontal="right" wrapText="1"/>
    </xf>
    <xf numFmtId="4" fontId="21" fillId="33" borderId="11" xfId="0" applyNumberFormat="1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right" wrapText="1"/>
    </xf>
    <xf numFmtId="0" fontId="23" fillId="35" borderId="11" xfId="0" applyFont="1" applyFill="1" applyBorder="1" applyAlignment="1">
      <alignment wrapText="1"/>
    </xf>
    <xf numFmtId="0" fontId="19" fillId="36" borderId="0" xfId="0" applyFont="1" applyFill="1"/>
    <xf numFmtId="0" fontId="24" fillId="0" borderId="0" xfId="0" applyFont="1" applyAlignment="1">
      <alignment horizontal="left" vertical="center"/>
    </xf>
    <xf numFmtId="0" fontId="24" fillId="0" borderId="0" xfId="0" applyFont="1"/>
    <xf numFmtId="0" fontId="19" fillId="37" borderId="0" xfId="0" applyFont="1" applyFill="1"/>
    <xf numFmtId="0" fontId="22" fillId="37" borderId="11" xfId="0" applyFont="1" applyFill="1" applyBorder="1" applyAlignment="1">
      <alignment horizontal="right" wrapText="1"/>
    </xf>
    <xf numFmtId="4" fontId="22" fillId="37" borderId="11" xfId="0" applyNumberFormat="1" applyFont="1" applyFill="1" applyBorder="1" applyAlignment="1">
      <alignment horizontal="right" wrapText="1"/>
    </xf>
    <xf numFmtId="0" fontId="22" fillId="37" borderId="11" xfId="0" applyFont="1" applyFill="1" applyBorder="1" applyAlignment="1">
      <alignment wrapText="1"/>
    </xf>
    <xf numFmtId="0" fontId="22" fillId="37" borderId="11" xfId="0" applyFont="1" applyFill="1" applyBorder="1" applyAlignment="1">
      <alignment horizontal="left" wrapText="1"/>
    </xf>
    <xf numFmtId="0" fontId="18" fillId="36" borderId="0" xfId="0" applyFont="1" applyFill="1"/>
    <xf numFmtId="0" fontId="23" fillId="37" borderId="11" xfId="0" applyFont="1" applyFill="1" applyBorder="1" applyAlignment="1">
      <alignment horizontal="right" wrapText="1"/>
    </xf>
    <xf numFmtId="4" fontId="23" fillId="37" borderId="11" xfId="0" applyNumberFormat="1" applyFont="1" applyFill="1" applyBorder="1" applyAlignment="1">
      <alignment horizontal="right" wrapText="1"/>
    </xf>
    <xf numFmtId="0" fontId="23" fillId="37" borderId="11" xfId="0" applyFont="1" applyFill="1" applyBorder="1" applyAlignment="1">
      <alignment horizontal="left" wrapText="1" indent="3"/>
    </xf>
    <xf numFmtId="0" fontId="23" fillId="37" borderId="11" xfId="0" applyFont="1" applyFill="1" applyBorder="1" applyAlignment="1">
      <alignment horizontal="left" wrapText="1"/>
    </xf>
    <xf numFmtId="4" fontId="25" fillId="36" borderId="12" xfId="42" applyNumberFormat="1" applyFont="1" applyFill="1" applyBorder="1" applyAlignment="1">
      <alignment horizontal="right"/>
    </xf>
    <xf numFmtId="0" fontId="26" fillId="36" borderId="12" xfId="42" applyNumberFormat="1" applyFont="1" applyFill="1" applyBorder="1" applyAlignment="1" applyProtection="1">
      <alignment vertical="center" wrapText="1"/>
    </xf>
    <xf numFmtId="0" fontId="26" fillId="36" borderId="12" xfId="42" applyNumberFormat="1" applyFont="1" applyFill="1" applyBorder="1" applyAlignment="1" applyProtection="1">
      <alignment horizontal="left" vertical="center"/>
    </xf>
    <xf numFmtId="0" fontId="26" fillId="36" borderId="12" xfId="42" applyFont="1" applyFill="1" applyBorder="1" applyAlignment="1">
      <alignment horizontal="left" vertical="center"/>
    </xf>
    <xf numFmtId="0" fontId="26" fillId="36" borderId="12" xfId="42" applyNumberFormat="1" applyFont="1" applyFill="1" applyBorder="1" applyAlignment="1" applyProtection="1">
      <alignment horizontal="left" vertical="center" wrapText="1"/>
    </xf>
    <xf numFmtId="0" fontId="25" fillId="38" borderId="12" xfId="42" applyNumberFormat="1" applyFont="1" applyFill="1" applyBorder="1" applyAlignment="1" applyProtection="1">
      <alignment horizontal="center" vertical="center" wrapText="1"/>
    </xf>
    <xf numFmtId="0" fontId="25" fillId="38" borderId="13" xfId="42" applyNumberFormat="1" applyFont="1" applyFill="1" applyBorder="1" applyAlignment="1" applyProtection="1">
      <alignment horizontal="center" vertical="center" wrapText="1"/>
    </xf>
    <xf numFmtId="0" fontId="28" fillId="37" borderId="11" xfId="0" applyFont="1" applyFill="1" applyBorder="1" applyAlignment="1">
      <alignment horizontal="right" wrapText="1"/>
    </xf>
    <xf numFmtId="4" fontId="28" fillId="37" borderId="11" xfId="0" applyNumberFormat="1" applyFont="1" applyFill="1" applyBorder="1" applyAlignment="1">
      <alignment horizontal="right" wrapText="1"/>
    </xf>
    <xf numFmtId="0" fontId="28" fillId="37" borderId="11" xfId="0" applyFont="1" applyFill="1" applyBorder="1" applyAlignment="1">
      <alignment horizontal="left" wrapText="1"/>
    </xf>
    <xf numFmtId="0" fontId="23" fillId="39" borderId="11" xfId="0" applyFont="1" applyFill="1" applyBorder="1" applyAlignment="1">
      <alignment horizontal="right" wrapText="1"/>
    </xf>
    <xf numFmtId="4" fontId="23" fillId="39" borderId="11" xfId="0" applyNumberFormat="1" applyFont="1" applyFill="1" applyBorder="1" applyAlignment="1">
      <alignment horizontal="right" wrapText="1"/>
    </xf>
    <xf numFmtId="0" fontId="23" fillId="39" borderId="11" xfId="0" applyFont="1" applyFill="1" applyBorder="1" applyAlignment="1">
      <alignment horizontal="left" wrapText="1"/>
    </xf>
    <xf numFmtId="0" fontId="27" fillId="0" borderId="0" xfId="0" applyFont="1" applyAlignment="1">
      <alignment horizontal="center"/>
    </xf>
    <xf numFmtId="0" fontId="29" fillId="0" borderId="0" xfId="42" applyNumberFormat="1" applyFont="1" applyFill="1" applyBorder="1" applyAlignment="1" applyProtection="1">
      <alignment horizontal="center" vertical="center" wrapText="1"/>
    </xf>
    <xf numFmtId="0" fontId="30" fillId="0" borderId="0" xfId="42" applyFont="1"/>
    <xf numFmtId="0" fontId="29" fillId="0" borderId="0" xfId="42" applyNumberFormat="1" applyFont="1" applyFill="1" applyBorder="1" applyAlignment="1" applyProtection="1">
      <alignment horizontal="center" vertical="center" wrapText="1"/>
    </xf>
    <xf numFmtId="4" fontId="29" fillId="0" borderId="0" xfId="42" applyNumberFormat="1" applyFont="1" applyFill="1" applyBorder="1" applyAlignment="1" applyProtection="1">
      <alignment horizontal="center" vertical="center" wrapText="1"/>
    </xf>
    <xf numFmtId="0" fontId="29" fillId="0" borderId="0" xfId="42" applyNumberFormat="1" applyFont="1" applyFill="1" applyBorder="1" applyAlignment="1" applyProtection="1">
      <alignment horizontal="left" wrapText="1"/>
    </xf>
    <xf numFmtId="0" fontId="31" fillId="0" borderId="0" xfId="42" applyNumberFormat="1" applyFont="1" applyFill="1" applyBorder="1" applyAlignment="1" applyProtection="1">
      <alignment wrapText="1"/>
    </xf>
    <xf numFmtId="0" fontId="29" fillId="0" borderId="14" xfId="42" applyNumberFormat="1" applyFont="1" applyFill="1" applyBorder="1" applyAlignment="1" applyProtection="1">
      <alignment horizontal="center" vertical="center" wrapText="1"/>
    </xf>
    <xf numFmtId="4" fontId="32" fillId="0" borderId="14" xfId="42" applyNumberFormat="1" applyFont="1" applyBorder="1" applyAlignment="1">
      <alignment horizontal="center" vertical="center"/>
    </xf>
    <xf numFmtId="0" fontId="29" fillId="0" borderId="15" xfId="42" quotePrefix="1" applyFont="1" applyBorder="1" applyAlignment="1">
      <alignment horizontal="left" wrapText="1"/>
    </xf>
    <xf numFmtId="0" fontId="29" fillId="0" borderId="16" xfId="42" quotePrefix="1" applyFont="1" applyBorder="1" applyAlignment="1">
      <alignment horizontal="left" wrapText="1"/>
    </xf>
    <xf numFmtId="0" fontId="29" fillId="0" borderId="16" xfId="42" quotePrefix="1" applyFont="1" applyBorder="1" applyAlignment="1">
      <alignment horizontal="center" wrapText="1"/>
    </xf>
    <xf numFmtId="0" fontId="29" fillId="0" borderId="16" xfId="42" quotePrefix="1" applyNumberFormat="1" applyFont="1" applyFill="1" applyBorder="1" applyAlignment="1" applyProtection="1">
      <alignment horizontal="left"/>
    </xf>
    <xf numFmtId="4" fontId="29" fillId="36" borderId="12" xfId="42" applyNumberFormat="1" applyFont="1" applyFill="1" applyBorder="1" applyAlignment="1" applyProtection="1">
      <alignment horizontal="center" vertical="center" wrapText="1"/>
    </xf>
    <xf numFmtId="0" fontId="33" fillId="0" borderId="12" xfId="0" applyFont="1" applyBorder="1"/>
    <xf numFmtId="0" fontId="34" fillId="40" borderId="15" xfId="42" applyNumberFormat="1" applyFont="1" applyFill="1" applyBorder="1" applyAlignment="1" applyProtection="1">
      <alignment horizontal="left" vertical="center" wrapText="1"/>
    </xf>
    <xf numFmtId="0" fontId="34" fillId="40" borderId="16" xfId="42" applyNumberFormat="1" applyFont="1" applyFill="1" applyBorder="1" applyAlignment="1" applyProtection="1">
      <alignment horizontal="left" vertical="center" wrapText="1"/>
    </xf>
    <xf numFmtId="0" fontId="34" fillId="40" borderId="13" xfId="42" applyNumberFormat="1" applyFont="1" applyFill="1" applyBorder="1" applyAlignment="1" applyProtection="1">
      <alignment horizontal="left" vertical="center" wrapText="1"/>
    </xf>
    <xf numFmtId="4" fontId="29" fillId="40" borderId="12" xfId="42" applyNumberFormat="1" applyFont="1" applyFill="1" applyBorder="1" applyAlignment="1">
      <alignment horizontal="right"/>
    </xf>
    <xf numFmtId="2" fontId="35" fillId="40" borderId="12" xfId="0" applyNumberFormat="1" applyFont="1" applyFill="1" applyBorder="1"/>
    <xf numFmtId="0" fontId="34" fillId="0" borderId="15" xfId="42" applyNumberFormat="1" applyFont="1" applyFill="1" applyBorder="1" applyAlignment="1" applyProtection="1">
      <alignment horizontal="left" vertical="center" wrapText="1"/>
    </xf>
    <xf numFmtId="0" fontId="34" fillId="0" borderId="16" xfId="42" applyNumberFormat="1" applyFont="1" applyFill="1" applyBorder="1" applyAlignment="1" applyProtection="1">
      <alignment horizontal="left" vertical="center" wrapText="1"/>
    </xf>
    <xf numFmtId="0" fontId="34" fillId="0" borderId="13" xfId="42" applyNumberFormat="1" applyFont="1" applyFill="1" applyBorder="1" applyAlignment="1" applyProtection="1">
      <alignment horizontal="left" vertical="center" wrapText="1"/>
    </xf>
    <xf numFmtId="4" fontId="29" fillId="0" borderId="12" xfId="42" applyNumberFormat="1" applyFont="1" applyFill="1" applyBorder="1" applyAlignment="1">
      <alignment horizontal="right"/>
    </xf>
    <xf numFmtId="2" fontId="35" fillId="0" borderId="12" xfId="0" applyNumberFormat="1" applyFont="1" applyBorder="1"/>
    <xf numFmtId="0" fontId="34" fillId="0" borderId="15" xfId="42" quotePrefix="1" applyFont="1" applyFill="1" applyBorder="1" applyAlignment="1">
      <alignment horizontal="left" vertical="center"/>
    </xf>
    <xf numFmtId="0" fontId="34" fillId="0" borderId="16" xfId="42" quotePrefix="1" applyFont="1" applyFill="1" applyBorder="1" applyAlignment="1">
      <alignment horizontal="left" vertical="center"/>
    </xf>
    <xf numFmtId="0" fontId="34" fillId="0" borderId="13" xfId="42" quotePrefix="1" applyFont="1" applyFill="1" applyBorder="1" applyAlignment="1">
      <alignment horizontal="left" vertical="center"/>
    </xf>
    <xf numFmtId="0" fontId="34" fillId="41" borderId="15" xfId="42" applyFont="1" applyFill="1" applyBorder="1" applyAlignment="1">
      <alignment horizontal="left" vertical="center"/>
    </xf>
    <xf numFmtId="0" fontId="36" fillId="41" borderId="16" xfId="42" applyNumberFormat="1" applyFont="1" applyFill="1" applyBorder="1" applyAlignment="1" applyProtection="1">
      <alignment vertical="center"/>
    </xf>
    <xf numFmtId="0" fontId="36" fillId="40" borderId="16" xfId="42" applyNumberFormat="1" applyFont="1" applyFill="1" applyBorder="1" applyAlignment="1" applyProtection="1">
      <alignment vertical="center"/>
    </xf>
    <xf numFmtId="0" fontId="34" fillId="0" borderId="15" xfId="42" quotePrefix="1" applyNumberFormat="1" applyFont="1" applyFill="1" applyBorder="1" applyAlignment="1" applyProtection="1">
      <alignment horizontal="left" vertical="center" wrapText="1"/>
    </xf>
    <xf numFmtId="0" fontId="34" fillId="0" borderId="16" xfId="42" quotePrefix="1" applyNumberFormat="1" applyFont="1" applyFill="1" applyBorder="1" applyAlignment="1" applyProtection="1">
      <alignment horizontal="left" vertical="center" wrapText="1"/>
    </xf>
    <xf numFmtId="0" fontId="34" fillId="0" borderId="13" xfId="42" quotePrefix="1" applyNumberFormat="1" applyFont="1" applyFill="1" applyBorder="1" applyAlignment="1" applyProtection="1">
      <alignment horizontal="left" vertical="center" wrapText="1"/>
    </xf>
    <xf numFmtId="0" fontId="34" fillId="0" borderId="15" xfId="42" quotePrefix="1" applyFont="1" applyBorder="1" applyAlignment="1">
      <alignment horizontal="left" vertical="center"/>
    </xf>
    <xf numFmtId="0" fontId="34" fillId="0" borderId="16" xfId="42" quotePrefix="1" applyFont="1" applyBorder="1" applyAlignment="1">
      <alignment horizontal="left" vertical="center"/>
    </xf>
    <xf numFmtId="0" fontId="34" fillId="0" borderId="13" xfId="42" quotePrefix="1" applyFont="1" applyBorder="1" applyAlignment="1">
      <alignment horizontal="left" vertical="center"/>
    </xf>
    <xf numFmtId="4" fontId="29" fillId="0" borderId="12" xfId="42" applyNumberFormat="1" applyFont="1" applyBorder="1" applyAlignment="1">
      <alignment horizontal="right"/>
    </xf>
    <xf numFmtId="0" fontId="34" fillId="40" borderId="15" xfId="42" quotePrefix="1" applyNumberFormat="1" applyFont="1" applyFill="1" applyBorder="1" applyAlignment="1" applyProtection="1">
      <alignment horizontal="left" vertical="center" wrapText="1"/>
    </xf>
    <xf numFmtId="0" fontId="34" fillId="40" borderId="16" xfId="42" quotePrefix="1" applyNumberFormat="1" applyFont="1" applyFill="1" applyBorder="1" applyAlignment="1" applyProtection="1">
      <alignment horizontal="left" vertical="center" wrapText="1"/>
    </xf>
    <xf numFmtId="0" fontId="34" fillId="40" borderId="13" xfId="42" quotePrefix="1" applyNumberFormat="1" applyFont="1" applyFill="1" applyBorder="1" applyAlignment="1" applyProtection="1">
      <alignment horizontal="left" vertical="center" wrapText="1"/>
    </xf>
    <xf numFmtId="2" fontId="0" fillId="40" borderId="12" xfId="0" applyNumberFormat="1" applyFill="1" applyBorder="1"/>
    <xf numFmtId="0" fontId="31" fillId="0" borderId="0" xfId="42" applyNumberFormat="1" applyFont="1" applyFill="1" applyBorder="1" applyAlignment="1" applyProtection="1">
      <alignment horizontal="center" vertical="center" wrapText="1"/>
    </xf>
    <xf numFmtId="4" fontId="31" fillId="0" borderId="0" xfId="42" applyNumberFormat="1" applyFont="1" applyFill="1" applyBorder="1" applyAlignment="1" applyProtection="1">
      <alignment horizontal="center" vertical="center" wrapText="1"/>
    </xf>
    <xf numFmtId="4" fontId="31" fillId="0" borderId="0" xfId="42" applyNumberFormat="1" applyFont="1" applyFill="1" applyBorder="1" applyAlignment="1" applyProtection="1"/>
    <xf numFmtId="0" fontId="34" fillId="41" borderId="15" xfId="42" quotePrefix="1" applyNumberFormat="1" applyFont="1" applyFill="1" applyBorder="1" applyAlignment="1" applyProtection="1">
      <alignment horizontal="left" vertical="center" wrapText="1"/>
    </xf>
    <xf numFmtId="0" fontId="34" fillId="41" borderId="16" xfId="42" quotePrefix="1" applyNumberFormat="1" applyFont="1" applyFill="1" applyBorder="1" applyAlignment="1" applyProtection="1">
      <alignment horizontal="left" vertical="center" wrapText="1"/>
    </xf>
    <xf numFmtId="0" fontId="34" fillId="41" borderId="13" xfId="42" quotePrefix="1" applyNumberFormat="1" applyFont="1" applyFill="1" applyBorder="1" applyAlignment="1" applyProtection="1">
      <alignment horizontal="left" vertical="center" wrapText="1"/>
    </xf>
    <xf numFmtId="4" fontId="29" fillId="41" borderId="12" xfId="42" applyNumberFormat="1" applyFont="1" applyFill="1" applyBorder="1" applyAlignment="1">
      <alignment horizontal="right"/>
    </xf>
    <xf numFmtId="0" fontId="29" fillId="0" borderId="0" xfId="42" quotePrefix="1" applyNumberFormat="1" applyFont="1" applyFill="1" applyBorder="1" applyAlignment="1" applyProtection="1">
      <alignment horizontal="center" vertical="center" wrapText="1"/>
    </xf>
    <xf numFmtId="0" fontId="29" fillId="42" borderId="15" xfId="42" applyNumberFormat="1" applyFont="1" applyFill="1" applyBorder="1" applyAlignment="1" applyProtection="1">
      <alignment horizontal="left" vertical="center" wrapText="1"/>
    </xf>
    <xf numFmtId="0" fontId="29" fillId="42" borderId="16" xfId="42" applyNumberFormat="1" applyFont="1" applyFill="1" applyBorder="1" applyAlignment="1" applyProtection="1">
      <alignment horizontal="left" vertical="center" wrapText="1"/>
    </xf>
    <xf numFmtId="0" fontId="29" fillId="42" borderId="13" xfId="42" applyNumberFormat="1" applyFont="1" applyFill="1" applyBorder="1" applyAlignment="1" applyProtection="1">
      <alignment horizontal="left" vertical="center" wrapText="1"/>
    </xf>
    <xf numFmtId="4" fontId="29" fillId="42" borderId="15" xfId="42" quotePrefix="1" applyNumberFormat="1" applyFont="1" applyFill="1" applyBorder="1" applyAlignment="1">
      <alignment horizontal="right"/>
    </xf>
    <xf numFmtId="4" fontId="29" fillId="42" borderId="12" xfId="42" quotePrefix="1" applyNumberFormat="1" applyFont="1" applyFill="1" applyBorder="1" applyAlignment="1">
      <alignment horizontal="right"/>
    </xf>
    <xf numFmtId="0" fontId="0" fillId="43" borderId="12" xfId="0" applyFill="1" applyBorder="1"/>
    <xf numFmtId="0" fontId="29" fillId="41" borderId="15" xfId="42" applyNumberFormat="1" applyFont="1" applyFill="1" applyBorder="1" applyAlignment="1" applyProtection="1">
      <alignment horizontal="left" vertical="center" wrapText="1"/>
    </xf>
    <xf numFmtId="0" fontId="29" fillId="41" borderId="16" xfId="42" applyNumberFormat="1" applyFont="1" applyFill="1" applyBorder="1" applyAlignment="1" applyProtection="1">
      <alignment horizontal="left" vertical="center" wrapText="1"/>
    </xf>
    <xf numFmtId="0" fontId="29" fillId="41" borderId="13" xfId="42" applyNumberFormat="1" applyFont="1" applyFill="1" applyBorder="1" applyAlignment="1" applyProtection="1">
      <alignment horizontal="left" vertical="center" wrapText="1"/>
    </xf>
    <xf numFmtId="4" fontId="29" fillId="41" borderId="15" xfId="42" quotePrefix="1" applyNumberFormat="1" applyFont="1" applyFill="1" applyBorder="1" applyAlignment="1">
      <alignment horizontal="right"/>
    </xf>
    <xf numFmtId="4" fontId="29" fillId="41" borderId="12" xfId="42" quotePrefix="1" applyNumberFormat="1" applyFont="1" applyFill="1" applyBorder="1" applyAlignment="1">
      <alignment horizontal="right"/>
    </xf>
    <xf numFmtId="0" fontId="0" fillId="41" borderId="12" xfId="0" applyFill="1" applyBorder="1"/>
    <xf numFmtId="4" fontId="30" fillId="0" borderId="0" xfId="42" applyNumberFormat="1" applyFont="1"/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 2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A13" sqref="A13:E13"/>
    </sheetView>
  </sheetViews>
  <sheetFormatPr defaultRowHeight="14.4" x14ac:dyDescent="0.3"/>
  <cols>
    <col min="5" max="5" width="27.33203125" customWidth="1"/>
    <col min="6" max="6" width="22" customWidth="1"/>
    <col min="7" max="7" width="16.5546875" customWidth="1"/>
    <col min="8" max="8" width="21.21875" customWidth="1"/>
  </cols>
  <sheetData>
    <row r="1" spans="1:9" ht="49.2" customHeight="1" x14ac:dyDescent="0.3">
      <c r="A1" s="42" t="s">
        <v>97</v>
      </c>
      <c r="B1" s="42"/>
      <c r="C1" s="42"/>
      <c r="D1" s="42"/>
      <c r="E1" s="42"/>
      <c r="F1" s="42"/>
      <c r="G1" s="42"/>
      <c r="H1" s="43"/>
    </row>
    <row r="2" spans="1:9" ht="15.6" x14ac:dyDescent="0.3">
      <c r="A2" s="44"/>
      <c r="B2" s="44"/>
      <c r="C2" s="44"/>
      <c r="D2" s="44"/>
      <c r="E2" s="44"/>
      <c r="F2" s="45"/>
      <c r="G2" s="45"/>
      <c r="H2" s="43"/>
    </row>
    <row r="3" spans="1:9" ht="15.6" x14ac:dyDescent="0.3">
      <c r="A3" s="42" t="s">
        <v>78</v>
      </c>
      <c r="B3" s="42"/>
      <c r="C3" s="42"/>
      <c r="D3" s="42"/>
      <c r="E3" s="42"/>
      <c r="F3" s="42"/>
      <c r="G3" s="42"/>
      <c r="H3" s="43"/>
    </row>
    <row r="4" spans="1:9" ht="15.6" x14ac:dyDescent="0.3">
      <c r="A4" s="44"/>
      <c r="B4" s="44"/>
      <c r="C4" s="44"/>
      <c r="D4" s="44"/>
      <c r="E4" s="44"/>
      <c r="F4" s="45"/>
      <c r="G4" s="45"/>
      <c r="H4" s="43"/>
    </row>
    <row r="5" spans="1:9" ht="15.6" x14ac:dyDescent="0.3">
      <c r="A5" s="42" t="s">
        <v>79</v>
      </c>
      <c r="B5" s="42"/>
      <c r="C5" s="42"/>
      <c r="D5" s="42"/>
      <c r="E5" s="42"/>
      <c r="F5" s="42"/>
      <c r="G5" s="42"/>
      <c r="H5" s="43"/>
    </row>
    <row r="6" spans="1:9" ht="15.6" x14ac:dyDescent="0.3">
      <c r="A6" s="46"/>
      <c r="B6" s="47"/>
      <c r="C6" s="47"/>
      <c r="D6" s="47"/>
      <c r="E6" s="48"/>
      <c r="F6" s="49"/>
      <c r="G6" s="49"/>
      <c r="H6" s="43"/>
    </row>
    <row r="7" spans="1:9" ht="18" x14ac:dyDescent="0.35">
      <c r="A7" s="50"/>
      <c r="B7" s="51"/>
      <c r="C7" s="51"/>
      <c r="D7" s="52"/>
      <c r="E7" s="53"/>
      <c r="F7" s="54" t="s">
        <v>45</v>
      </c>
      <c r="G7" s="54" t="s">
        <v>80</v>
      </c>
      <c r="H7" s="54" t="s">
        <v>81</v>
      </c>
      <c r="I7" s="55" t="s">
        <v>82</v>
      </c>
    </row>
    <row r="8" spans="1:9" ht="15.6" x14ac:dyDescent="0.3">
      <c r="A8" s="56" t="s">
        <v>83</v>
      </c>
      <c r="B8" s="57"/>
      <c r="C8" s="57"/>
      <c r="D8" s="57"/>
      <c r="E8" s="58"/>
      <c r="F8" s="59">
        <f>F9+F10</f>
        <v>1525692.25</v>
      </c>
      <c r="G8" s="59">
        <f>H8-F8</f>
        <v>-84965.510000000009</v>
      </c>
      <c r="H8" s="59">
        <f>H9+H10</f>
        <v>1440726.74</v>
      </c>
      <c r="I8" s="60">
        <f t="shared" ref="I8:I13" si="0">H8/F8*100</f>
        <v>94.431019099690644</v>
      </c>
    </row>
    <row r="9" spans="1:9" ht="15.6" x14ac:dyDescent="0.3">
      <c r="A9" s="61" t="s">
        <v>84</v>
      </c>
      <c r="B9" s="62"/>
      <c r="C9" s="62"/>
      <c r="D9" s="62"/>
      <c r="E9" s="63"/>
      <c r="F9" s="64">
        <v>1525692.25</v>
      </c>
      <c r="G9" s="64">
        <f t="shared" ref="G9:G14" si="1">F9-H9</f>
        <v>84965.510000000009</v>
      </c>
      <c r="H9" s="64">
        <v>1440726.74</v>
      </c>
      <c r="I9" s="65">
        <f t="shared" si="0"/>
        <v>94.431019099690644</v>
      </c>
    </row>
    <row r="10" spans="1:9" ht="15.6" x14ac:dyDescent="0.3">
      <c r="A10" s="66" t="s">
        <v>85</v>
      </c>
      <c r="B10" s="67"/>
      <c r="C10" s="67"/>
      <c r="D10" s="67"/>
      <c r="E10" s="68"/>
      <c r="F10" s="64">
        <v>0</v>
      </c>
      <c r="G10" s="64">
        <f>F10-H10</f>
        <v>0</v>
      </c>
      <c r="H10" s="64">
        <v>0</v>
      </c>
      <c r="I10" s="65"/>
    </row>
    <row r="11" spans="1:9" ht="15.6" x14ac:dyDescent="0.3">
      <c r="A11" s="69" t="s">
        <v>86</v>
      </c>
      <c r="B11" s="70"/>
      <c r="C11" s="70"/>
      <c r="D11" s="70"/>
      <c r="E11" s="71"/>
      <c r="F11" s="59">
        <f>F12+F13</f>
        <v>1548326</v>
      </c>
      <c r="G11" s="89">
        <f t="shared" si="1"/>
        <v>84965.510000000009</v>
      </c>
      <c r="H11" s="59">
        <f>H12+H13</f>
        <v>1463360.49</v>
      </c>
      <c r="I11" s="60">
        <f t="shared" si="0"/>
        <v>94.512427615372985</v>
      </c>
    </row>
    <row r="12" spans="1:9" ht="15.6" x14ac:dyDescent="0.3">
      <c r="A12" s="72" t="s">
        <v>87</v>
      </c>
      <c r="B12" s="73"/>
      <c r="C12" s="73"/>
      <c r="D12" s="73"/>
      <c r="E12" s="74"/>
      <c r="F12" s="64">
        <v>1428206</v>
      </c>
      <c r="G12" s="64">
        <f t="shared" si="1"/>
        <v>69865.510000000009</v>
      </c>
      <c r="H12" s="64">
        <v>1358340.49</v>
      </c>
      <c r="I12" s="65">
        <f t="shared" si="0"/>
        <v>95.108162968087242</v>
      </c>
    </row>
    <row r="13" spans="1:9" ht="15.6" x14ac:dyDescent="0.3">
      <c r="A13" s="75" t="s">
        <v>88</v>
      </c>
      <c r="B13" s="76"/>
      <c r="C13" s="76"/>
      <c r="D13" s="76"/>
      <c r="E13" s="77"/>
      <c r="F13" s="64">
        <v>120120</v>
      </c>
      <c r="G13" s="64">
        <f t="shared" si="1"/>
        <v>15100</v>
      </c>
      <c r="H13" s="78">
        <v>105020</v>
      </c>
      <c r="I13" s="65">
        <f t="shared" si="0"/>
        <v>87.429237429237432</v>
      </c>
    </row>
    <row r="14" spans="1:9" ht="15.6" x14ac:dyDescent="0.3">
      <c r="A14" s="79" t="s">
        <v>89</v>
      </c>
      <c r="B14" s="80"/>
      <c r="C14" s="80"/>
      <c r="D14" s="80"/>
      <c r="E14" s="81"/>
      <c r="F14" s="59"/>
      <c r="G14" s="59">
        <f t="shared" si="1"/>
        <v>-22633.75</v>
      </c>
      <c r="H14" s="59">
        <f>H11-H8</f>
        <v>22633.75</v>
      </c>
      <c r="I14" s="82"/>
    </row>
    <row r="15" spans="1:9" ht="15.6" x14ac:dyDescent="0.3">
      <c r="A15" s="44"/>
      <c r="B15" s="83"/>
      <c r="C15" s="83"/>
      <c r="D15" s="83"/>
      <c r="E15" s="83"/>
      <c r="F15" s="84"/>
      <c r="G15" s="85"/>
      <c r="H15" s="43"/>
    </row>
    <row r="16" spans="1:9" ht="15.6" x14ac:dyDescent="0.3">
      <c r="A16" s="42" t="s">
        <v>90</v>
      </c>
      <c r="B16" s="42"/>
      <c r="C16" s="42"/>
      <c r="D16" s="42"/>
      <c r="E16" s="42"/>
      <c r="F16" s="42"/>
      <c r="G16" s="42"/>
      <c r="H16" s="43"/>
    </row>
    <row r="17" spans="1:9" ht="15.6" x14ac:dyDescent="0.3">
      <c r="A17" s="44"/>
      <c r="B17" s="83"/>
      <c r="C17" s="83"/>
      <c r="D17" s="83"/>
      <c r="E17" s="83"/>
      <c r="F17" s="84"/>
      <c r="G17" s="85"/>
      <c r="H17" s="43"/>
    </row>
    <row r="18" spans="1:9" ht="15.6" x14ac:dyDescent="0.3">
      <c r="A18" s="50"/>
      <c r="B18" s="51"/>
      <c r="C18" s="51"/>
      <c r="D18" s="52"/>
      <c r="E18" s="53"/>
      <c r="F18" s="54" t="s">
        <v>45</v>
      </c>
      <c r="G18" s="54" t="s">
        <v>80</v>
      </c>
      <c r="H18" s="54" t="s">
        <v>81</v>
      </c>
      <c r="I18" s="54" t="s">
        <v>82</v>
      </c>
    </row>
    <row r="19" spans="1:9" ht="15.6" x14ac:dyDescent="0.3">
      <c r="A19" s="61" t="s">
        <v>91</v>
      </c>
      <c r="B19" s="62"/>
      <c r="C19" s="62"/>
      <c r="D19" s="62"/>
      <c r="E19" s="63"/>
      <c r="F19" s="78">
        <v>0</v>
      </c>
      <c r="G19" s="78">
        <v>0</v>
      </c>
      <c r="H19" s="78">
        <v>0</v>
      </c>
      <c r="I19" s="64">
        <v>0</v>
      </c>
    </row>
    <row r="20" spans="1:9" ht="15.6" x14ac:dyDescent="0.3">
      <c r="A20" s="61" t="s">
        <v>92</v>
      </c>
      <c r="B20" s="62"/>
      <c r="C20" s="62"/>
      <c r="D20" s="62"/>
      <c r="E20" s="63"/>
      <c r="F20" s="78">
        <v>0</v>
      </c>
      <c r="G20" s="78">
        <v>0</v>
      </c>
      <c r="H20" s="78">
        <v>0</v>
      </c>
      <c r="I20" s="64">
        <v>0</v>
      </c>
    </row>
    <row r="21" spans="1:9" ht="15.6" x14ac:dyDescent="0.3">
      <c r="A21" s="86" t="s">
        <v>93</v>
      </c>
      <c r="B21" s="87"/>
      <c r="C21" s="87"/>
      <c r="D21" s="87"/>
      <c r="E21" s="88"/>
      <c r="F21" s="89">
        <v>0</v>
      </c>
      <c r="G21" s="89">
        <v>0</v>
      </c>
      <c r="H21" s="89">
        <v>0</v>
      </c>
      <c r="I21" s="89">
        <v>0</v>
      </c>
    </row>
    <row r="22" spans="1:9" ht="15.6" x14ac:dyDescent="0.3">
      <c r="A22" s="90"/>
      <c r="B22" s="83"/>
      <c r="C22" s="83"/>
      <c r="D22" s="83"/>
      <c r="E22" s="83"/>
      <c r="F22" s="84"/>
      <c r="G22" s="85"/>
      <c r="H22" s="43"/>
    </row>
    <row r="23" spans="1:9" ht="15.6" x14ac:dyDescent="0.3">
      <c r="A23" s="42" t="s">
        <v>94</v>
      </c>
      <c r="B23" s="42"/>
      <c r="C23" s="42"/>
      <c r="D23" s="42"/>
      <c r="E23" s="42"/>
      <c r="F23" s="42"/>
      <c r="G23" s="42"/>
      <c r="H23" s="43"/>
    </row>
    <row r="24" spans="1:9" ht="15.6" x14ac:dyDescent="0.3">
      <c r="A24" s="90"/>
      <c r="B24" s="83"/>
      <c r="C24" s="83"/>
      <c r="D24" s="83"/>
      <c r="E24" s="83"/>
      <c r="F24" s="84"/>
      <c r="G24" s="85"/>
      <c r="H24" s="43"/>
    </row>
    <row r="25" spans="1:9" ht="15.6" x14ac:dyDescent="0.3">
      <c r="A25" s="50"/>
      <c r="B25" s="51"/>
      <c r="C25" s="51"/>
      <c r="D25" s="52"/>
      <c r="E25" s="53"/>
      <c r="F25" s="54" t="s">
        <v>45</v>
      </c>
      <c r="G25" s="54" t="s">
        <v>80</v>
      </c>
      <c r="H25" s="54" t="s">
        <v>81</v>
      </c>
      <c r="I25" s="54" t="s">
        <v>82</v>
      </c>
    </row>
    <row r="26" spans="1:9" ht="15.6" x14ac:dyDescent="0.3">
      <c r="A26" s="91" t="s">
        <v>95</v>
      </c>
      <c r="B26" s="92"/>
      <c r="C26" s="92"/>
      <c r="D26" s="92"/>
      <c r="E26" s="93"/>
      <c r="F26" s="94"/>
      <c r="G26" s="94"/>
      <c r="H26" s="95"/>
      <c r="I26" s="96"/>
    </row>
    <row r="27" spans="1:9" ht="34.799999999999997" customHeight="1" x14ac:dyDescent="0.3">
      <c r="A27" s="97" t="s">
        <v>96</v>
      </c>
      <c r="B27" s="98"/>
      <c r="C27" s="98"/>
      <c r="D27" s="98"/>
      <c r="E27" s="99"/>
      <c r="F27" s="100">
        <v>0</v>
      </c>
      <c r="G27" s="100"/>
      <c r="H27" s="101">
        <v>22633.75</v>
      </c>
      <c r="I27" s="102"/>
    </row>
    <row r="28" spans="1:9" ht="15.6" x14ac:dyDescent="0.3">
      <c r="A28" s="43"/>
      <c r="B28" s="43"/>
      <c r="C28" s="43"/>
      <c r="D28" s="43"/>
      <c r="E28" s="43"/>
      <c r="F28" s="103"/>
      <c r="G28" s="103"/>
      <c r="H28" s="43"/>
    </row>
    <row r="29" spans="1:9" ht="15.6" x14ac:dyDescent="0.3">
      <c r="A29" s="43"/>
      <c r="B29" s="43"/>
      <c r="C29" s="43"/>
      <c r="D29" s="43"/>
      <c r="E29" s="43"/>
      <c r="F29" s="103"/>
      <c r="G29" s="103"/>
      <c r="H29" s="43"/>
    </row>
  </sheetData>
  <mergeCells count="16">
    <mergeCell ref="A21:E21"/>
    <mergeCell ref="A23:G23"/>
    <mergeCell ref="A26:E26"/>
    <mergeCell ref="A27:E27"/>
    <mergeCell ref="A12:E12"/>
    <mergeCell ref="A13:E13"/>
    <mergeCell ref="A14:E14"/>
    <mergeCell ref="A16:G16"/>
    <mergeCell ref="A19:E19"/>
    <mergeCell ref="A20:E20"/>
    <mergeCell ref="A1:G1"/>
    <mergeCell ref="A3:G3"/>
    <mergeCell ref="A5:G5"/>
    <mergeCell ref="A8:E8"/>
    <mergeCell ref="A9:E9"/>
    <mergeCell ref="A10:E10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0"/>
  <sheetViews>
    <sheetView showGridLines="0" workbookViewId="0">
      <selection activeCell="C14" sqref="C14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1"/>
  </cols>
  <sheetData>
    <row r="2" spans="1:6" s="15" customFormat="1" ht="12.6" x14ac:dyDescent="0.15">
      <c r="A2" s="16" t="s">
        <v>26</v>
      </c>
      <c r="B2" s="16"/>
      <c r="C2" s="1"/>
      <c r="D2" s="1"/>
      <c r="E2" s="1"/>
      <c r="F2" s="1"/>
    </row>
    <row r="3" spans="1:6" s="15" customFormat="1" x14ac:dyDescent="0.15">
      <c r="A3" s="1"/>
      <c r="B3" s="1"/>
      <c r="C3" s="1"/>
      <c r="D3" s="1"/>
      <c r="E3" s="1"/>
      <c r="F3" s="1"/>
    </row>
    <row r="4" spans="1:6" s="15" customFormat="1" x14ac:dyDescent="0.15">
      <c r="A4" s="1"/>
      <c r="B4" s="1"/>
      <c r="C4" s="1"/>
      <c r="D4" s="1"/>
      <c r="E4" s="1"/>
      <c r="F4" s="1"/>
    </row>
    <row r="5" spans="1:6" s="15" customFormat="1" ht="12.6" x14ac:dyDescent="0.2">
      <c r="A5" s="16"/>
      <c r="B5" s="16" t="s">
        <v>5</v>
      </c>
      <c r="C5" s="17"/>
      <c r="D5" s="17"/>
      <c r="E5" s="1"/>
      <c r="F5" s="1"/>
    </row>
    <row r="6" spans="1:6" s="15" customFormat="1" ht="12.6" x14ac:dyDescent="0.2">
      <c r="A6" s="16"/>
      <c r="B6" s="16"/>
      <c r="C6" s="17"/>
      <c r="D6" s="17"/>
      <c r="E6" s="1"/>
      <c r="F6" s="1"/>
    </row>
    <row r="7" spans="1:6" s="15" customFormat="1" ht="12.6" x14ac:dyDescent="0.2">
      <c r="A7" s="16" t="s">
        <v>27</v>
      </c>
      <c r="B7" s="16"/>
      <c r="C7" s="17"/>
      <c r="D7" s="17"/>
      <c r="E7" s="1"/>
      <c r="F7" s="1"/>
    </row>
    <row r="8" spans="1:6" s="15" customFormat="1" x14ac:dyDescent="0.15">
      <c r="A8" s="1"/>
      <c r="B8" s="1"/>
      <c r="C8" s="1"/>
      <c r="D8" s="1"/>
      <c r="E8" s="1"/>
      <c r="F8" s="1"/>
    </row>
    <row r="9" spans="1:6" s="15" customFormat="1" x14ac:dyDescent="0.15">
      <c r="A9" s="1"/>
      <c r="B9" s="1"/>
      <c r="C9" s="1"/>
      <c r="D9" s="1"/>
      <c r="E9" s="1"/>
      <c r="F9" s="1"/>
    </row>
    <row r="10" spans="1:6" s="15" customFormat="1" x14ac:dyDescent="0.15">
      <c r="A10" s="1"/>
      <c r="B10" s="1"/>
      <c r="C10" s="1"/>
      <c r="D10" s="1"/>
      <c r="E10" s="1"/>
      <c r="F10" s="1"/>
    </row>
    <row r="11" spans="1:6" s="15" customFormat="1" ht="9.6" thickBot="1" x14ac:dyDescent="0.2">
      <c r="A11" s="1"/>
      <c r="B11" s="1"/>
      <c r="C11" s="1"/>
      <c r="D11" s="1"/>
      <c r="E11" s="1"/>
      <c r="F11" s="1"/>
    </row>
    <row r="12" spans="1:6" s="15" customFormat="1" ht="10.8" thickBot="1" x14ac:dyDescent="0.2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</row>
    <row r="13" spans="1:6" s="15" customFormat="1" ht="13.2" x14ac:dyDescent="0.25">
      <c r="A13" s="4" t="s">
        <v>5</v>
      </c>
      <c r="B13" s="5"/>
      <c r="C13" s="5"/>
      <c r="D13" s="5"/>
      <c r="E13" s="5"/>
    </row>
    <row r="14" spans="1:6" s="15" customFormat="1" ht="13.2" x14ac:dyDescent="0.25">
      <c r="A14" s="6" t="s">
        <v>6</v>
      </c>
      <c r="B14" s="7">
        <v>1525692.25</v>
      </c>
      <c r="C14" s="7">
        <v>-84965.51</v>
      </c>
      <c r="D14" s="7">
        <v>1440726.74</v>
      </c>
      <c r="E14" s="8">
        <v>94.43</v>
      </c>
    </row>
    <row r="15" spans="1:6" s="15" customFormat="1" ht="13.2" x14ac:dyDescent="0.25">
      <c r="A15" s="9" t="s">
        <v>7</v>
      </c>
      <c r="B15" s="10">
        <v>1292484.47</v>
      </c>
      <c r="C15" s="10">
        <v>-61050</v>
      </c>
      <c r="D15" s="10">
        <v>1231434.47</v>
      </c>
      <c r="E15" s="11">
        <v>95.28</v>
      </c>
    </row>
    <row r="16" spans="1:6" s="15" customFormat="1" ht="13.2" x14ac:dyDescent="0.25">
      <c r="A16" s="9" t="s">
        <v>8</v>
      </c>
      <c r="B16" s="10">
        <v>51051.02</v>
      </c>
      <c r="C16" s="10">
        <v>-14400</v>
      </c>
      <c r="D16" s="10">
        <v>36651.019999999997</v>
      </c>
      <c r="E16" s="11">
        <v>71.790000000000006</v>
      </c>
    </row>
    <row r="17" spans="1:6" s="15" customFormat="1" ht="26.4" x14ac:dyDescent="0.25">
      <c r="A17" s="9" t="s">
        <v>9</v>
      </c>
      <c r="B17" s="10">
        <v>6390.76</v>
      </c>
      <c r="C17" s="10">
        <v>-1950</v>
      </c>
      <c r="D17" s="10">
        <v>4440.76</v>
      </c>
      <c r="E17" s="11">
        <v>69.489999999999995</v>
      </c>
    </row>
    <row r="18" spans="1:6" s="15" customFormat="1" ht="13.2" x14ac:dyDescent="0.25">
      <c r="A18" s="9" t="s">
        <v>10</v>
      </c>
      <c r="B18" s="10">
        <v>175766</v>
      </c>
      <c r="C18" s="10">
        <v>-7565.51</v>
      </c>
      <c r="D18" s="10">
        <v>168200.49</v>
      </c>
      <c r="E18" s="11">
        <v>95.7</v>
      </c>
    </row>
    <row r="19" spans="1:6" s="15" customFormat="1" ht="13.2" x14ac:dyDescent="0.25">
      <c r="A19" s="4" t="s">
        <v>11</v>
      </c>
      <c r="B19" s="12">
        <v>1525692.25</v>
      </c>
      <c r="C19" s="12">
        <v>-84965.51</v>
      </c>
      <c r="D19" s="12">
        <v>1440726.74</v>
      </c>
      <c r="E19" s="13">
        <v>94.43</v>
      </c>
    </row>
    <row r="20" spans="1:6" s="15" customFormat="1" ht="13.2" x14ac:dyDescent="0.25">
      <c r="A20" s="6" t="s">
        <v>12</v>
      </c>
      <c r="B20" s="7">
        <v>1428206</v>
      </c>
      <c r="C20" s="7">
        <v>-69865.509999999995</v>
      </c>
      <c r="D20" s="7">
        <v>1358340.49</v>
      </c>
      <c r="E20" s="8">
        <v>95.11</v>
      </c>
    </row>
    <row r="21" spans="1:6" ht="13.2" x14ac:dyDescent="0.25">
      <c r="A21" s="9" t="s">
        <v>13</v>
      </c>
      <c r="B21" s="10">
        <v>1111380</v>
      </c>
      <c r="C21" s="10">
        <v>-27500</v>
      </c>
      <c r="D21" s="10">
        <v>1083880</v>
      </c>
      <c r="E21" s="11">
        <v>97.53</v>
      </c>
      <c r="F21" s="15"/>
    </row>
    <row r="22" spans="1:6" ht="13.2" x14ac:dyDescent="0.25">
      <c r="A22" s="9" t="s">
        <v>14</v>
      </c>
      <c r="B22" s="10">
        <v>301074.21999999997</v>
      </c>
      <c r="C22" s="10">
        <v>-42365.51</v>
      </c>
      <c r="D22" s="10">
        <v>258708.71</v>
      </c>
      <c r="E22" s="11">
        <v>85.93</v>
      </c>
      <c r="F22" s="15"/>
    </row>
    <row r="23" spans="1:6" ht="13.2" x14ac:dyDescent="0.25">
      <c r="A23" s="9" t="s">
        <v>15</v>
      </c>
      <c r="B23" s="11">
        <v>391.78</v>
      </c>
      <c r="C23" s="14"/>
      <c r="D23" s="11">
        <v>391.78</v>
      </c>
      <c r="E23" s="11">
        <v>100</v>
      </c>
      <c r="F23" s="15"/>
    </row>
    <row r="24" spans="1:6" ht="13.2" x14ac:dyDescent="0.25">
      <c r="A24" s="9" t="s">
        <v>16</v>
      </c>
      <c r="B24" s="10">
        <v>15000</v>
      </c>
      <c r="C24" s="14"/>
      <c r="D24" s="10">
        <v>15000</v>
      </c>
      <c r="E24" s="11">
        <v>100</v>
      </c>
      <c r="F24" s="15"/>
    </row>
    <row r="25" spans="1:6" ht="13.2" x14ac:dyDescent="0.25">
      <c r="A25" s="9" t="s">
        <v>17</v>
      </c>
      <c r="B25" s="11">
        <v>360</v>
      </c>
      <c r="C25" s="14"/>
      <c r="D25" s="11">
        <v>360</v>
      </c>
      <c r="E25" s="11">
        <v>100</v>
      </c>
      <c r="F25" s="15"/>
    </row>
    <row r="26" spans="1:6" ht="13.2" x14ac:dyDescent="0.25">
      <c r="A26" s="6" t="s">
        <v>18</v>
      </c>
      <c r="B26" s="7">
        <v>120120</v>
      </c>
      <c r="C26" s="7">
        <v>-15100</v>
      </c>
      <c r="D26" s="7">
        <v>105020</v>
      </c>
      <c r="E26" s="8">
        <v>87.43</v>
      </c>
      <c r="F26" s="15"/>
    </row>
    <row r="27" spans="1:6" ht="13.2" x14ac:dyDescent="0.25">
      <c r="A27" s="9" t="s">
        <v>19</v>
      </c>
      <c r="B27" s="14"/>
      <c r="C27" s="11">
        <v>250</v>
      </c>
      <c r="D27" s="11">
        <v>250</v>
      </c>
      <c r="E27" s="14"/>
      <c r="F27" s="15"/>
    </row>
    <row r="28" spans="1:6" ht="13.2" x14ac:dyDescent="0.25">
      <c r="A28" s="9" t="s">
        <v>20</v>
      </c>
      <c r="B28" s="10">
        <v>46920</v>
      </c>
      <c r="C28" s="10">
        <v>-11350</v>
      </c>
      <c r="D28" s="10">
        <v>35570</v>
      </c>
      <c r="E28" s="11">
        <v>75.81</v>
      </c>
      <c r="F28" s="15"/>
    </row>
    <row r="29" spans="1:6" ht="13.2" x14ac:dyDescent="0.25">
      <c r="A29" s="9" t="s">
        <v>21</v>
      </c>
      <c r="B29" s="10">
        <v>73200</v>
      </c>
      <c r="C29" s="10">
        <v>-4000</v>
      </c>
      <c r="D29" s="10">
        <v>69200</v>
      </c>
      <c r="E29" s="11">
        <v>94.54</v>
      </c>
      <c r="F29" s="15"/>
    </row>
    <row r="30" spans="1:6" ht="13.2" x14ac:dyDescent="0.25">
      <c r="A30" s="4" t="s">
        <v>22</v>
      </c>
      <c r="B30" s="12">
        <v>1548326</v>
      </c>
      <c r="C30" s="12">
        <v>-84965.51</v>
      </c>
      <c r="D30" s="12">
        <v>1463360.49</v>
      </c>
      <c r="E30" s="13">
        <v>94.51</v>
      </c>
      <c r="F30" s="15"/>
    </row>
  </sheetData>
  <pageMargins left="0.75" right="0.75" top="1" bottom="1" header="0.5" footer="0.5"/>
  <pageSetup paperSize="9" scale="61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showGridLines="0" workbookViewId="0">
      <selection activeCell="A33" sqref="A33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23"/>
  </cols>
  <sheetData>
    <row r="1" spans="1:5" s="15" customFormat="1" x14ac:dyDescent="0.15">
      <c r="A1" s="1"/>
      <c r="B1" s="1"/>
      <c r="C1" s="1"/>
      <c r="D1" s="1"/>
      <c r="E1" s="1"/>
    </row>
    <row r="2" spans="1:5" s="15" customFormat="1" ht="12.6" x14ac:dyDescent="0.2">
      <c r="A2" s="16" t="s">
        <v>26</v>
      </c>
      <c r="B2" s="16"/>
      <c r="C2" s="17"/>
      <c r="D2" s="1"/>
      <c r="E2" s="1"/>
    </row>
    <row r="3" spans="1:5" s="15" customFormat="1" ht="12.6" x14ac:dyDescent="0.2">
      <c r="A3" s="16"/>
      <c r="B3" s="16"/>
      <c r="C3" s="17"/>
      <c r="D3" s="1"/>
      <c r="E3" s="1"/>
    </row>
    <row r="4" spans="1:5" s="15" customFormat="1" ht="12.6" x14ac:dyDescent="0.2">
      <c r="A4" s="16" t="s">
        <v>23</v>
      </c>
      <c r="B4" s="16"/>
      <c r="C4" s="17"/>
      <c r="D4" s="1"/>
      <c r="E4" s="1"/>
    </row>
    <row r="5" spans="1:5" s="15" customFormat="1" ht="12.6" x14ac:dyDescent="0.2">
      <c r="A5" s="16"/>
      <c r="B5" s="16"/>
      <c r="C5" s="17"/>
      <c r="D5" s="1"/>
      <c r="E5" s="1"/>
    </row>
    <row r="6" spans="1:5" s="15" customFormat="1" ht="12.6" x14ac:dyDescent="0.2">
      <c r="A6" s="16" t="s">
        <v>24</v>
      </c>
      <c r="B6" s="16"/>
      <c r="C6" s="17"/>
      <c r="D6" s="1"/>
      <c r="E6" s="1"/>
    </row>
    <row r="7" spans="1:5" s="15" customFormat="1" ht="12.6" x14ac:dyDescent="0.2">
      <c r="A7" s="16"/>
      <c r="B7" s="16"/>
      <c r="C7" s="17"/>
      <c r="D7" s="1"/>
      <c r="E7" s="1"/>
    </row>
    <row r="8" spans="1:5" s="15" customFormat="1" ht="12.6" x14ac:dyDescent="0.2">
      <c r="A8" s="16" t="s">
        <v>25</v>
      </c>
      <c r="B8" s="16"/>
      <c r="C8" s="17"/>
      <c r="D8" s="1"/>
      <c r="E8" s="1"/>
    </row>
    <row r="9" spans="1:5" s="15" customFormat="1" ht="9.6" thickBot="1" x14ac:dyDescent="0.2">
      <c r="A9" s="1"/>
      <c r="B9" s="1"/>
      <c r="C9" s="1"/>
      <c r="D9" s="1"/>
      <c r="E9" s="1"/>
    </row>
    <row r="10" spans="1:5" s="15" customFormat="1" ht="10.8" thickBot="1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</row>
    <row r="11" spans="1:5" s="15" customFormat="1" ht="13.2" x14ac:dyDescent="0.25">
      <c r="A11" s="4" t="s">
        <v>5</v>
      </c>
      <c r="B11" s="5"/>
      <c r="C11" s="5"/>
      <c r="D11" s="5"/>
      <c r="E11" s="5"/>
    </row>
    <row r="12" spans="1:5" s="15" customFormat="1" ht="13.2" x14ac:dyDescent="0.25">
      <c r="A12" s="6" t="s">
        <v>6</v>
      </c>
      <c r="B12" s="7">
        <v>1525692.25</v>
      </c>
      <c r="C12" s="7">
        <v>-84965.51</v>
      </c>
      <c r="D12" s="7">
        <v>1440726.74</v>
      </c>
      <c r="E12" s="8">
        <v>94.43</v>
      </c>
    </row>
    <row r="13" spans="1:5" s="15" customFormat="1" ht="13.2" x14ac:dyDescent="0.25">
      <c r="A13" s="9" t="s">
        <v>7</v>
      </c>
      <c r="B13" s="10">
        <v>1292484.47</v>
      </c>
      <c r="C13" s="10">
        <v>-61050</v>
      </c>
      <c r="D13" s="10">
        <v>1231434.47</v>
      </c>
      <c r="E13" s="11">
        <v>95.28</v>
      </c>
    </row>
    <row r="14" spans="1:5" s="15" customFormat="1" ht="13.2" x14ac:dyDescent="0.25">
      <c r="A14" s="9" t="s">
        <v>8</v>
      </c>
      <c r="B14" s="10">
        <v>51051.02</v>
      </c>
      <c r="C14" s="10">
        <v>-14400</v>
      </c>
      <c r="D14" s="10">
        <v>36651.019999999997</v>
      </c>
      <c r="E14" s="11">
        <v>71.790000000000006</v>
      </c>
    </row>
    <row r="15" spans="1:5" s="15" customFormat="1" ht="26.4" x14ac:dyDescent="0.25">
      <c r="A15" s="9" t="s">
        <v>9</v>
      </c>
      <c r="B15" s="10">
        <v>6390.76</v>
      </c>
      <c r="C15" s="10">
        <v>-1950</v>
      </c>
      <c r="D15" s="10">
        <v>4440.76</v>
      </c>
      <c r="E15" s="11">
        <v>69.489999999999995</v>
      </c>
    </row>
    <row r="16" spans="1:5" s="15" customFormat="1" ht="13.2" x14ac:dyDescent="0.25">
      <c r="A16" s="9" t="s">
        <v>10</v>
      </c>
      <c r="B16" s="10">
        <v>175766</v>
      </c>
      <c r="C16" s="10">
        <v>-7565.51</v>
      </c>
      <c r="D16" s="10">
        <v>168200.49</v>
      </c>
      <c r="E16" s="11">
        <v>95.7</v>
      </c>
    </row>
    <row r="17" spans="1:5" s="15" customFormat="1" ht="13.2" x14ac:dyDescent="0.25">
      <c r="A17" s="4" t="s">
        <v>11</v>
      </c>
      <c r="B17" s="12">
        <v>1525692.25</v>
      </c>
      <c r="C17" s="12">
        <v>-84965.51</v>
      </c>
      <c r="D17" s="12">
        <v>1440726.74</v>
      </c>
      <c r="E17" s="13">
        <v>94.43</v>
      </c>
    </row>
    <row r="18" spans="1:5" s="15" customFormat="1" ht="13.2" x14ac:dyDescent="0.25">
      <c r="A18" s="6" t="s">
        <v>12</v>
      </c>
      <c r="B18" s="7">
        <v>1428206</v>
      </c>
      <c r="C18" s="7">
        <v>-69865.509999999995</v>
      </c>
      <c r="D18" s="7">
        <v>1358340.49</v>
      </c>
      <c r="E18" s="8">
        <v>95.11</v>
      </c>
    </row>
    <row r="19" spans="1:5" s="15" customFormat="1" ht="13.2" x14ac:dyDescent="0.25">
      <c r="A19" s="9" t="s">
        <v>13</v>
      </c>
      <c r="B19" s="10">
        <v>1111380</v>
      </c>
      <c r="C19" s="10">
        <v>-27500</v>
      </c>
      <c r="D19" s="10">
        <v>1083880</v>
      </c>
      <c r="E19" s="11">
        <v>97.53</v>
      </c>
    </row>
    <row r="20" spans="1:5" s="15" customFormat="1" ht="13.2" x14ac:dyDescent="0.25">
      <c r="A20" s="22" t="s">
        <v>30</v>
      </c>
      <c r="B20" s="20">
        <v>5280</v>
      </c>
      <c r="C20" s="21"/>
      <c r="D20" s="20">
        <v>5280</v>
      </c>
      <c r="E20" s="19">
        <v>100</v>
      </c>
    </row>
    <row r="21" spans="1:5" s="15" customFormat="1" ht="13.2" x14ac:dyDescent="0.25">
      <c r="A21" s="22" t="s">
        <v>32</v>
      </c>
      <c r="B21" s="20">
        <v>1100</v>
      </c>
      <c r="C21" s="19">
        <v>-100</v>
      </c>
      <c r="D21" s="20">
        <v>1000</v>
      </c>
      <c r="E21" s="19">
        <v>90.91</v>
      </c>
    </row>
    <row r="22" spans="1:5" s="15" customFormat="1" ht="13.2" x14ac:dyDescent="0.25">
      <c r="A22" s="22" t="s">
        <v>35</v>
      </c>
      <c r="B22" s="20">
        <v>25300</v>
      </c>
      <c r="C22" s="20">
        <v>-3400</v>
      </c>
      <c r="D22" s="20">
        <v>21900</v>
      </c>
      <c r="E22" s="19">
        <v>86.56</v>
      </c>
    </row>
    <row r="23" spans="1:5" s="15" customFormat="1" ht="13.2" x14ac:dyDescent="0.25">
      <c r="A23" s="22" t="s">
        <v>29</v>
      </c>
      <c r="B23" s="20">
        <v>144500</v>
      </c>
      <c r="C23" s="20">
        <v>-3000</v>
      </c>
      <c r="D23" s="20">
        <v>141500</v>
      </c>
      <c r="E23" s="19">
        <v>97.92</v>
      </c>
    </row>
    <row r="24" spans="1:5" s="15" customFormat="1" ht="13.2" x14ac:dyDescent="0.25">
      <c r="A24" s="22" t="s">
        <v>34</v>
      </c>
      <c r="B24" s="20">
        <v>930000</v>
      </c>
      <c r="C24" s="20">
        <v>-21000</v>
      </c>
      <c r="D24" s="20">
        <v>909000</v>
      </c>
      <c r="E24" s="19">
        <v>97.74</v>
      </c>
    </row>
    <row r="25" spans="1:5" s="15" customFormat="1" ht="13.2" x14ac:dyDescent="0.25">
      <c r="A25" s="22" t="s">
        <v>33</v>
      </c>
      <c r="B25" s="20">
        <v>5200</v>
      </c>
      <c r="C25" s="21"/>
      <c r="D25" s="20">
        <v>5200</v>
      </c>
      <c r="E25" s="19">
        <v>100</v>
      </c>
    </row>
    <row r="26" spans="1:5" s="15" customFormat="1" ht="13.2" x14ac:dyDescent="0.25">
      <c r="A26" s="9" t="s">
        <v>14</v>
      </c>
      <c r="B26" s="10">
        <v>301074.21999999997</v>
      </c>
      <c r="C26" s="10">
        <v>-42365.51</v>
      </c>
      <c r="D26" s="10">
        <v>258708.71</v>
      </c>
      <c r="E26" s="11">
        <v>85.93</v>
      </c>
    </row>
    <row r="27" spans="1:5" s="15" customFormat="1" ht="13.2" x14ac:dyDescent="0.25">
      <c r="A27" s="22" t="s">
        <v>30</v>
      </c>
      <c r="B27" s="20">
        <v>5350</v>
      </c>
      <c r="C27" s="20">
        <v>-4230</v>
      </c>
      <c r="D27" s="20">
        <v>1120</v>
      </c>
      <c r="E27" s="19">
        <v>20.93</v>
      </c>
    </row>
    <row r="28" spans="1:5" s="15" customFormat="1" ht="13.2" x14ac:dyDescent="0.25">
      <c r="A28" s="22" t="s">
        <v>36</v>
      </c>
      <c r="B28" s="20">
        <v>3300</v>
      </c>
      <c r="C28" s="19">
        <v>-900</v>
      </c>
      <c r="D28" s="20">
        <v>2400</v>
      </c>
      <c r="E28" s="19">
        <v>72.73</v>
      </c>
    </row>
    <row r="29" spans="1:5" s="15" customFormat="1" ht="13.2" x14ac:dyDescent="0.25">
      <c r="A29" s="22" t="s">
        <v>32</v>
      </c>
      <c r="B29" s="20">
        <v>117274.22</v>
      </c>
      <c r="C29" s="20">
        <v>-3085.51</v>
      </c>
      <c r="D29" s="20">
        <v>114188.71</v>
      </c>
      <c r="E29" s="19">
        <v>97.37</v>
      </c>
    </row>
    <row r="30" spans="1:5" s="15" customFormat="1" ht="13.2" x14ac:dyDescent="0.25">
      <c r="A30" s="22" t="s">
        <v>35</v>
      </c>
      <c r="B30" s="20">
        <v>28500</v>
      </c>
      <c r="C30" s="20">
        <v>-11000</v>
      </c>
      <c r="D30" s="20">
        <v>17500</v>
      </c>
      <c r="E30" s="19">
        <v>61.4</v>
      </c>
    </row>
    <row r="31" spans="1:5" s="15" customFormat="1" ht="13.2" x14ac:dyDescent="0.25">
      <c r="A31" s="22" t="s">
        <v>29</v>
      </c>
      <c r="B31" s="20">
        <v>87000</v>
      </c>
      <c r="C31" s="20">
        <v>-12550</v>
      </c>
      <c r="D31" s="20">
        <v>74450</v>
      </c>
      <c r="E31" s="19">
        <v>85.57</v>
      </c>
    </row>
    <row r="32" spans="1:5" s="15" customFormat="1" ht="13.2" x14ac:dyDescent="0.25">
      <c r="A32" s="22" t="s">
        <v>34</v>
      </c>
      <c r="B32" s="20">
        <v>55500</v>
      </c>
      <c r="C32" s="20">
        <v>-10000</v>
      </c>
      <c r="D32" s="20">
        <v>45500</v>
      </c>
      <c r="E32" s="19">
        <v>81.98</v>
      </c>
    </row>
    <row r="33" spans="1:5" s="15" customFormat="1" ht="13.2" x14ac:dyDescent="0.25">
      <c r="A33" s="22" t="s">
        <v>33</v>
      </c>
      <c r="B33" s="20">
        <v>2750</v>
      </c>
      <c r="C33" s="19">
        <v>-400</v>
      </c>
      <c r="D33" s="20">
        <v>2350</v>
      </c>
      <c r="E33" s="19">
        <v>85.45</v>
      </c>
    </row>
    <row r="34" spans="1:5" s="15" customFormat="1" ht="13.2" x14ac:dyDescent="0.25">
      <c r="A34" s="22" t="s">
        <v>31</v>
      </c>
      <c r="B34" s="20">
        <v>1400</v>
      </c>
      <c r="C34" s="19">
        <v>-200</v>
      </c>
      <c r="D34" s="20">
        <v>1200</v>
      </c>
      <c r="E34" s="19">
        <v>85.71</v>
      </c>
    </row>
    <row r="35" spans="1:5" s="15" customFormat="1" ht="13.2" x14ac:dyDescent="0.25">
      <c r="A35" s="9" t="s">
        <v>15</v>
      </c>
      <c r="B35" s="11">
        <v>391.78</v>
      </c>
      <c r="C35" s="14"/>
      <c r="D35" s="11">
        <v>391.78</v>
      </c>
      <c r="E35" s="11">
        <v>100</v>
      </c>
    </row>
    <row r="36" spans="1:5" s="15" customFormat="1" ht="13.2" x14ac:dyDescent="0.25">
      <c r="A36" s="22" t="s">
        <v>32</v>
      </c>
      <c r="B36" s="19">
        <v>391.78</v>
      </c>
      <c r="C36" s="21"/>
      <c r="D36" s="19">
        <v>391.78</v>
      </c>
      <c r="E36" s="19">
        <v>100</v>
      </c>
    </row>
    <row r="37" spans="1:5" s="15" customFormat="1" ht="13.2" x14ac:dyDescent="0.25">
      <c r="A37" s="9" t="s">
        <v>16</v>
      </c>
      <c r="B37" s="10">
        <v>15000</v>
      </c>
      <c r="C37" s="14"/>
      <c r="D37" s="10">
        <v>15000</v>
      </c>
      <c r="E37" s="11">
        <v>100</v>
      </c>
    </row>
    <row r="38" spans="1:5" s="15" customFormat="1" ht="13.2" x14ac:dyDescent="0.25">
      <c r="A38" s="22" t="s">
        <v>29</v>
      </c>
      <c r="B38" s="20">
        <v>15000</v>
      </c>
      <c r="C38" s="21"/>
      <c r="D38" s="20">
        <v>15000</v>
      </c>
      <c r="E38" s="19">
        <v>100</v>
      </c>
    </row>
    <row r="39" spans="1:5" s="15" customFormat="1" ht="13.2" x14ac:dyDescent="0.25">
      <c r="A39" s="9" t="s">
        <v>17</v>
      </c>
      <c r="B39" s="11">
        <v>360</v>
      </c>
      <c r="C39" s="14"/>
      <c r="D39" s="11">
        <v>360</v>
      </c>
      <c r="E39" s="11">
        <v>100</v>
      </c>
    </row>
    <row r="40" spans="1:5" s="15" customFormat="1" ht="13.2" x14ac:dyDescent="0.25">
      <c r="A40" s="22" t="s">
        <v>29</v>
      </c>
      <c r="B40" s="19">
        <v>360</v>
      </c>
      <c r="C40" s="21"/>
      <c r="D40" s="19">
        <v>360</v>
      </c>
      <c r="E40" s="19">
        <v>100</v>
      </c>
    </row>
    <row r="41" spans="1:5" s="15" customFormat="1" ht="13.2" x14ac:dyDescent="0.25">
      <c r="A41" s="6" t="s">
        <v>18</v>
      </c>
      <c r="B41" s="7">
        <v>120120</v>
      </c>
      <c r="C41" s="7">
        <v>-15100</v>
      </c>
      <c r="D41" s="7">
        <v>105020</v>
      </c>
      <c r="E41" s="8">
        <v>87.43</v>
      </c>
    </row>
    <row r="42" spans="1:5" s="15" customFormat="1" ht="13.2" x14ac:dyDescent="0.25">
      <c r="A42" s="9" t="s">
        <v>19</v>
      </c>
      <c r="B42" s="14"/>
      <c r="C42" s="11">
        <v>250</v>
      </c>
      <c r="D42" s="11">
        <v>250</v>
      </c>
      <c r="E42" s="14"/>
    </row>
    <row r="43" spans="1:5" s="15" customFormat="1" ht="13.2" x14ac:dyDescent="0.25">
      <c r="A43" s="22" t="s">
        <v>30</v>
      </c>
      <c r="B43" s="21"/>
      <c r="C43" s="19">
        <v>250</v>
      </c>
      <c r="D43" s="19">
        <v>250</v>
      </c>
      <c r="E43" s="21"/>
    </row>
    <row r="44" spans="1:5" ht="13.2" x14ac:dyDescent="0.25">
      <c r="A44" s="9" t="s">
        <v>20</v>
      </c>
      <c r="B44" s="10">
        <v>46920</v>
      </c>
      <c r="C44" s="10">
        <v>-11350</v>
      </c>
      <c r="D44" s="10">
        <v>35570</v>
      </c>
      <c r="E44" s="11">
        <v>75.81</v>
      </c>
    </row>
    <row r="45" spans="1:5" ht="13.2" x14ac:dyDescent="0.25">
      <c r="A45" s="22" t="s">
        <v>30</v>
      </c>
      <c r="B45" s="19">
        <v>420</v>
      </c>
      <c r="C45" s="21"/>
      <c r="D45" s="19">
        <v>420</v>
      </c>
      <c r="E45" s="19">
        <v>100</v>
      </c>
    </row>
    <row r="46" spans="1:5" ht="13.2" x14ac:dyDescent="0.25">
      <c r="A46" s="22" t="s">
        <v>29</v>
      </c>
      <c r="B46" s="20">
        <v>44000</v>
      </c>
      <c r="C46" s="20">
        <v>-10500</v>
      </c>
      <c r="D46" s="20">
        <v>33500</v>
      </c>
      <c r="E46" s="19">
        <v>76.14</v>
      </c>
    </row>
    <row r="47" spans="1:5" ht="13.2" x14ac:dyDescent="0.25">
      <c r="A47" s="22" t="s">
        <v>31</v>
      </c>
      <c r="B47" s="20">
        <v>2500</v>
      </c>
      <c r="C47" s="19">
        <v>-850</v>
      </c>
      <c r="D47" s="20">
        <v>1650</v>
      </c>
      <c r="E47" s="19">
        <v>66</v>
      </c>
    </row>
    <row r="48" spans="1:5" ht="13.2" x14ac:dyDescent="0.25">
      <c r="A48" s="9" t="s">
        <v>21</v>
      </c>
      <c r="B48" s="10">
        <v>73200</v>
      </c>
      <c r="C48" s="10">
        <v>-4000</v>
      </c>
      <c r="D48" s="10">
        <v>69200</v>
      </c>
      <c r="E48" s="11">
        <v>94.54</v>
      </c>
    </row>
    <row r="49" spans="1:5" ht="13.2" x14ac:dyDescent="0.25">
      <c r="A49" s="22" t="s">
        <v>30</v>
      </c>
      <c r="B49" s="20">
        <v>38000</v>
      </c>
      <c r="C49" s="21"/>
      <c r="D49" s="20">
        <v>38000</v>
      </c>
      <c r="E49" s="19">
        <v>100</v>
      </c>
    </row>
    <row r="50" spans="1:5" ht="13.2" x14ac:dyDescent="0.25">
      <c r="A50" s="22" t="s">
        <v>29</v>
      </c>
      <c r="B50" s="20">
        <v>20000</v>
      </c>
      <c r="C50" s="20">
        <v>-4000</v>
      </c>
      <c r="D50" s="20">
        <v>16000</v>
      </c>
      <c r="E50" s="19">
        <v>80</v>
      </c>
    </row>
    <row r="51" spans="1:5" ht="13.2" x14ac:dyDescent="0.25">
      <c r="A51" s="22" t="s">
        <v>28</v>
      </c>
      <c r="B51" s="20">
        <v>15200</v>
      </c>
      <c r="C51" s="21"/>
      <c r="D51" s="20">
        <v>15200</v>
      </c>
      <c r="E51" s="19">
        <v>100</v>
      </c>
    </row>
    <row r="52" spans="1:5" ht="13.2" x14ac:dyDescent="0.25">
      <c r="A52" s="4" t="s">
        <v>22</v>
      </c>
      <c r="B52" s="12">
        <v>1548326</v>
      </c>
      <c r="C52" s="12">
        <v>-84965.51</v>
      </c>
      <c r="D52" s="12">
        <v>1463360.49</v>
      </c>
      <c r="E52" s="13">
        <v>94.51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workbookViewId="0">
      <selection activeCell="B27" sqref="B27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1"/>
  </cols>
  <sheetData>
    <row r="1" spans="1:5" s="2" customFormat="1" x14ac:dyDescent="0.15">
      <c r="A1" s="1"/>
      <c r="B1" s="1"/>
      <c r="C1" s="1"/>
      <c r="D1" s="1"/>
      <c r="E1" s="1"/>
    </row>
    <row r="2" spans="1:5" s="18" customFormat="1" ht="12.6" x14ac:dyDescent="0.15">
      <c r="A2" s="16" t="s">
        <v>26</v>
      </c>
      <c r="B2" s="16"/>
      <c r="C2" s="1"/>
      <c r="D2" s="1"/>
      <c r="E2" s="1"/>
    </row>
    <row r="3" spans="1:5" s="15" customFormat="1" ht="12.6" x14ac:dyDescent="0.15">
      <c r="A3" s="16"/>
      <c r="B3" s="16"/>
      <c r="C3" s="1"/>
      <c r="D3" s="1"/>
      <c r="E3" s="1"/>
    </row>
    <row r="4" spans="1:5" s="15" customFormat="1" ht="12.6" x14ac:dyDescent="0.15">
      <c r="A4" s="16" t="s">
        <v>23</v>
      </c>
      <c r="B4" s="16"/>
      <c r="C4" s="1"/>
      <c r="D4" s="1"/>
      <c r="E4" s="1"/>
    </row>
    <row r="5" spans="1:5" s="18" customFormat="1" ht="12.6" x14ac:dyDescent="0.15">
      <c r="A5" s="16"/>
      <c r="B5" s="16"/>
      <c r="C5" s="1"/>
      <c r="D5" s="1"/>
      <c r="E5" s="1"/>
    </row>
    <row r="6" spans="1:5" s="18" customFormat="1" ht="12.6" x14ac:dyDescent="0.15">
      <c r="A6" s="16" t="s">
        <v>24</v>
      </c>
      <c r="B6" s="16"/>
      <c r="C6" s="1"/>
      <c r="D6" s="1"/>
      <c r="E6" s="1"/>
    </row>
    <row r="7" spans="1:5" s="18" customFormat="1" ht="12.6" x14ac:dyDescent="0.15">
      <c r="A7" s="16"/>
      <c r="B7" s="16"/>
      <c r="C7" s="1"/>
      <c r="D7" s="1"/>
      <c r="E7" s="1"/>
    </row>
    <row r="8" spans="1:5" s="18" customFormat="1" ht="12.6" x14ac:dyDescent="0.15">
      <c r="A8" s="16" t="s">
        <v>42</v>
      </c>
      <c r="B8" s="16"/>
      <c r="C8" s="1"/>
      <c r="D8" s="1"/>
      <c r="E8" s="1"/>
    </row>
    <row r="9" spans="1:5" s="18" customFormat="1" ht="9.6" thickBot="1" x14ac:dyDescent="0.2">
      <c r="A9" s="1"/>
      <c r="B9" s="1"/>
      <c r="C9" s="1"/>
      <c r="D9" s="1"/>
      <c r="E9" s="1"/>
    </row>
    <row r="10" spans="1:5" s="18" customFormat="1" ht="10.8" thickBot="1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</row>
    <row r="11" spans="1:5" s="18" customFormat="1" ht="13.2" x14ac:dyDescent="0.25">
      <c r="A11" s="27" t="s">
        <v>41</v>
      </c>
      <c r="B11" s="25">
        <v>1548326</v>
      </c>
      <c r="C11" s="25">
        <v>-84965.51</v>
      </c>
      <c r="D11" s="25">
        <v>1463360.49</v>
      </c>
      <c r="E11" s="24">
        <v>94.51</v>
      </c>
    </row>
    <row r="12" spans="1:5" s="18" customFormat="1" ht="13.2" x14ac:dyDescent="0.25">
      <c r="A12" s="4" t="s">
        <v>40</v>
      </c>
      <c r="B12" s="12">
        <v>1548326</v>
      </c>
      <c r="C12" s="12">
        <v>-84965.51</v>
      </c>
      <c r="D12" s="12">
        <v>1463360.49</v>
      </c>
      <c r="E12" s="13">
        <v>94.51</v>
      </c>
    </row>
    <row r="13" spans="1:5" s="18" customFormat="1" ht="13.2" x14ac:dyDescent="0.25">
      <c r="A13" s="6" t="s">
        <v>39</v>
      </c>
      <c r="B13" s="7">
        <v>1548326</v>
      </c>
      <c r="C13" s="7">
        <v>-84965.51</v>
      </c>
      <c r="D13" s="7">
        <v>1463360.49</v>
      </c>
      <c r="E13" s="8">
        <v>94.51</v>
      </c>
    </row>
    <row r="14" spans="1:5" s="18" customFormat="1" ht="13.2" x14ac:dyDescent="0.25">
      <c r="A14" s="22" t="s">
        <v>38</v>
      </c>
      <c r="B14" s="20">
        <v>1548326</v>
      </c>
      <c r="C14" s="20">
        <v>-84965.51</v>
      </c>
      <c r="D14" s="20">
        <v>1463360.49</v>
      </c>
      <c r="E14" s="19">
        <v>94.51</v>
      </c>
    </row>
    <row r="15" spans="1:5" s="18" customFormat="1" ht="13.2" x14ac:dyDescent="0.25">
      <c r="A15" s="26" t="s">
        <v>37</v>
      </c>
      <c r="B15" s="25">
        <v>1548326</v>
      </c>
      <c r="C15" s="25">
        <v>-84965.51</v>
      </c>
      <c r="D15" s="25">
        <v>1463360.49</v>
      </c>
      <c r="E15" s="24">
        <v>94.51</v>
      </c>
    </row>
    <row r="16" spans="1:5" s="18" customFormat="1" ht="13.2" x14ac:dyDescent="0.25">
      <c r="A16" s="22" t="s">
        <v>12</v>
      </c>
      <c r="B16" s="20">
        <v>1402196</v>
      </c>
      <c r="C16" s="20">
        <v>-64155.51</v>
      </c>
      <c r="D16" s="20">
        <v>1338040.49</v>
      </c>
      <c r="E16" s="19">
        <v>95.42</v>
      </c>
    </row>
    <row r="17" spans="1:5" s="18" customFormat="1" ht="13.2" x14ac:dyDescent="0.25">
      <c r="A17" s="22" t="s">
        <v>13</v>
      </c>
      <c r="B17" s="20">
        <v>1099800</v>
      </c>
      <c r="C17" s="20">
        <v>-27400</v>
      </c>
      <c r="D17" s="20">
        <v>1072400</v>
      </c>
      <c r="E17" s="19">
        <v>97.51</v>
      </c>
    </row>
    <row r="18" spans="1:5" s="18" customFormat="1" ht="13.2" x14ac:dyDescent="0.25">
      <c r="A18" s="22" t="s">
        <v>14</v>
      </c>
      <c r="B18" s="20">
        <v>286644.21999999997</v>
      </c>
      <c r="C18" s="20">
        <v>-36755.51</v>
      </c>
      <c r="D18" s="20">
        <v>249888.71</v>
      </c>
      <c r="E18" s="19">
        <v>87.18</v>
      </c>
    </row>
    <row r="19" spans="1:5" s="18" customFormat="1" ht="13.2" x14ac:dyDescent="0.25">
      <c r="A19" s="22" t="s">
        <v>15</v>
      </c>
      <c r="B19" s="19">
        <v>391.78</v>
      </c>
      <c r="C19" s="21"/>
      <c r="D19" s="19">
        <v>391.78</v>
      </c>
      <c r="E19" s="19">
        <v>100</v>
      </c>
    </row>
    <row r="20" spans="1:5" s="18" customFormat="1" ht="13.2" x14ac:dyDescent="0.25">
      <c r="A20" s="22" t="s">
        <v>16</v>
      </c>
      <c r="B20" s="20">
        <v>15000</v>
      </c>
      <c r="C20" s="21"/>
      <c r="D20" s="20">
        <v>15000</v>
      </c>
      <c r="E20" s="19">
        <v>100</v>
      </c>
    </row>
    <row r="21" spans="1:5" s="18" customFormat="1" ht="13.2" x14ac:dyDescent="0.25">
      <c r="A21" s="22" t="s">
        <v>17</v>
      </c>
      <c r="B21" s="19">
        <v>360</v>
      </c>
      <c r="C21" s="21"/>
      <c r="D21" s="19">
        <v>360</v>
      </c>
      <c r="E21" s="19">
        <v>100</v>
      </c>
    </row>
    <row r="22" spans="1:5" s="18" customFormat="1" ht="13.2" x14ac:dyDescent="0.25">
      <c r="A22" s="22" t="s">
        <v>18</v>
      </c>
      <c r="B22" s="20">
        <v>64000</v>
      </c>
      <c r="C22" s="20">
        <v>-14500</v>
      </c>
      <c r="D22" s="20">
        <v>49500</v>
      </c>
      <c r="E22" s="19">
        <v>77.34</v>
      </c>
    </row>
    <row r="23" spans="1:5" ht="13.2" x14ac:dyDescent="0.25">
      <c r="A23" s="22" t="s">
        <v>20</v>
      </c>
      <c r="B23" s="20">
        <v>44000</v>
      </c>
      <c r="C23" s="20">
        <v>-10500</v>
      </c>
      <c r="D23" s="20">
        <v>33500</v>
      </c>
      <c r="E23" s="19">
        <v>76.14</v>
      </c>
    </row>
    <row r="24" spans="1:5" ht="13.2" x14ac:dyDescent="0.25">
      <c r="A24" s="22" t="s">
        <v>21</v>
      </c>
      <c r="B24" s="20">
        <v>20000</v>
      </c>
      <c r="C24" s="20">
        <v>-4000</v>
      </c>
      <c r="D24" s="20">
        <v>16000</v>
      </c>
      <c r="E24" s="19">
        <v>80</v>
      </c>
    </row>
    <row r="25" spans="1:5" ht="13.2" x14ac:dyDescent="0.25">
      <c r="A25" s="22" t="s">
        <v>12</v>
      </c>
      <c r="B25" s="20">
        <v>26010</v>
      </c>
      <c r="C25" s="20">
        <v>-5710</v>
      </c>
      <c r="D25" s="20">
        <v>20300</v>
      </c>
      <c r="E25" s="19">
        <v>78.05</v>
      </c>
    </row>
    <row r="26" spans="1:5" ht="13.2" x14ac:dyDescent="0.25">
      <c r="A26" s="22" t="s">
        <v>13</v>
      </c>
      <c r="B26" s="20">
        <v>11580</v>
      </c>
      <c r="C26" s="19">
        <v>-100</v>
      </c>
      <c r="D26" s="20">
        <v>11480</v>
      </c>
      <c r="E26" s="19">
        <v>99.14</v>
      </c>
    </row>
    <row r="27" spans="1:5" ht="13.2" x14ac:dyDescent="0.25">
      <c r="A27" s="22" t="s">
        <v>14</v>
      </c>
      <c r="B27" s="20">
        <v>14430</v>
      </c>
      <c r="C27" s="20">
        <v>-5610</v>
      </c>
      <c r="D27" s="20">
        <v>8820</v>
      </c>
      <c r="E27" s="19">
        <v>61.12</v>
      </c>
    </row>
    <row r="28" spans="1:5" ht="13.2" x14ac:dyDescent="0.25">
      <c r="A28" s="22" t="s">
        <v>18</v>
      </c>
      <c r="B28" s="20">
        <v>56120</v>
      </c>
      <c r="C28" s="19">
        <v>-600</v>
      </c>
      <c r="D28" s="20">
        <v>55520</v>
      </c>
      <c r="E28" s="19">
        <v>98.93</v>
      </c>
    </row>
    <row r="29" spans="1:5" ht="13.2" x14ac:dyDescent="0.25">
      <c r="A29" s="22" t="s">
        <v>19</v>
      </c>
      <c r="B29" s="21"/>
      <c r="C29" s="19">
        <v>250</v>
      </c>
      <c r="D29" s="19">
        <v>250</v>
      </c>
      <c r="E29" s="21"/>
    </row>
    <row r="30" spans="1:5" ht="13.2" x14ac:dyDescent="0.25">
      <c r="A30" s="22" t="s">
        <v>20</v>
      </c>
      <c r="B30" s="20">
        <v>2920</v>
      </c>
      <c r="C30" s="19">
        <v>-850</v>
      </c>
      <c r="D30" s="20">
        <v>2070</v>
      </c>
      <c r="E30" s="19">
        <v>70.89</v>
      </c>
    </row>
    <row r="31" spans="1:5" ht="13.2" x14ac:dyDescent="0.25">
      <c r="A31" s="22" t="s">
        <v>21</v>
      </c>
      <c r="B31" s="20">
        <v>53200</v>
      </c>
      <c r="C31" s="21"/>
      <c r="D31" s="20">
        <v>53200</v>
      </c>
      <c r="E31" s="19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10" sqref="F10"/>
    </sheetView>
  </sheetViews>
  <sheetFormatPr defaultRowHeight="14.4" x14ac:dyDescent="0.3"/>
  <cols>
    <col min="4" max="4" width="30.88671875" customWidth="1"/>
    <col min="5" max="5" width="19.88671875" customWidth="1"/>
    <col min="6" max="6" width="26.44140625" customWidth="1"/>
  </cols>
  <sheetData>
    <row r="1" spans="1:6" x14ac:dyDescent="0.3">
      <c r="A1" s="41" t="s">
        <v>52</v>
      </c>
      <c r="B1" s="41"/>
      <c r="C1" s="41"/>
      <c r="D1" s="41"/>
      <c r="E1" s="41"/>
      <c r="F1" s="41"/>
    </row>
    <row r="2" spans="1:6" x14ac:dyDescent="0.3">
      <c r="A2" s="41"/>
      <c r="B2" s="41"/>
      <c r="C2" s="41"/>
      <c r="D2" s="41"/>
      <c r="E2" s="41"/>
      <c r="F2" s="41"/>
    </row>
    <row r="3" spans="1:6" x14ac:dyDescent="0.3">
      <c r="A3" s="41"/>
      <c r="B3" s="41"/>
      <c r="C3" s="41"/>
      <c r="D3" s="41"/>
      <c r="E3" s="41"/>
      <c r="F3" s="41"/>
    </row>
    <row r="4" spans="1:6" x14ac:dyDescent="0.3">
      <c r="A4" s="41"/>
      <c r="B4" s="41"/>
      <c r="C4" s="41"/>
      <c r="D4" s="41"/>
      <c r="E4" s="41"/>
      <c r="F4" s="41"/>
    </row>
    <row r="5" spans="1:6" x14ac:dyDescent="0.3">
      <c r="A5" s="41" t="s">
        <v>51</v>
      </c>
      <c r="B5" s="41"/>
      <c r="C5" s="41"/>
      <c r="D5" s="41"/>
      <c r="E5" s="41"/>
      <c r="F5" s="41"/>
    </row>
    <row r="6" spans="1:6" x14ac:dyDescent="0.3">
      <c r="A6" s="41"/>
      <c r="B6" s="41"/>
      <c r="C6" s="41"/>
      <c r="D6" s="41"/>
      <c r="E6" s="41"/>
      <c r="F6" s="41"/>
    </row>
    <row r="7" spans="1:6" x14ac:dyDescent="0.3">
      <c r="A7" s="41" t="s">
        <v>50</v>
      </c>
      <c r="B7" s="41"/>
      <c r="C7" s="41"/>
      <c r="D7" s="41"/>
      <c r="E7" s="41"/>
      <c r="F7" s="41"/>
    </row>
    <row r="8" spans="1:6" x14ac:dyDescent="0.3">
      <c r="A8" s="41"/>
      <c r="B8" s="41"/>
      <c r="C8" s="41"/>
      <c r="D8" s="41"/>
      <c r="E8" s="41"/>
      <c r="F8" s="41"/>
    </row>
    <row r="10" spans="1:6" x14ac:dyDescent="0.3">
      <c r="A10" s="33" t="s">
        <v>49</v>
      </c>
      <c r="B10" s="34" t="s">
        <v>48</v>
      </c>
      <c r="C10" s="34" t="s">
        <v>47</v>
      </c>
      <c r="D10" s="34" t="s">
        <v>46</v>
      </c>
      <c r="E10" s="33" t="s">
        <v>45</v>
      </c>
      <c r="F10" s="33" t="s">
        <v>53</v>
      </c>
    </row>
    <row r="11" spans="1:6" ht="40.200000000000003" customHeight="1" x14ac:dyDescent="0.3">
      <c r="A11" s="32">
        <v>8</v>
      </c>
      <c r="B11" s="32"/>
      <c r="C11" s="32"/>
      <c r="D11" s="32" t="s">
        <v>44</v>
      </c>
      <c r="E11" s="28">
        <v>0</v>
      </c>
      <c r="F11" s="28">
        <v>0</v>
      </c>
    </row>
    <row r="12" spans="1:6" ht="40.799999999999997" customHeight="1" x14ac:dyDescent="0.3">
      <c r="A12" s="31">
        <v>5</v>
      </c>
      <c r="B12" s="30"/>
      <c r="C12" s="30"/>
      <c r="D12" s="29" t="s">
        <v>43</v>
      </c>
      <c r="E12" s="28">
        <v>0</v>
      </c>
      <c r="F12" s="28">
        <v>0</v>
      </c>
    </row>
  </sheetData>
  <mergeCells count="3">
    <mergeCell ref="A1:F4"/>
    <mergeCell ref="A5:F6"/>
    <mergeCell ref="A7:F8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showGridLines="0" workbookViewId="0">
      <selection activeCell="A24" sqref="A24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23"/>
  </cols>
  <sheetData>
    <row r="1" spans="1:5" s="15" customFormat="1" x14ac:dyDescent="0.15">
      <c r="A1" s="1"/>
      <c r="B1" s="1"/>
      <c r="C1" s="1"/>
      <c r="D1" s="1"/>
      <c r="E1" s="1"/>
    </row>
    <row r="2" spans="1:5" s="15" customFormat="1" x14ac:dyDescent="0.15">
      <c r="A2" s="1"/>
      <c r="B2" s="1"/>
      <c r="C2" s="1"/>
      <c r="D2" s="1"/>
      <c r="E2" s="1"/>
    </row>
    <row r="3" spans="1:5" s="15" customFormat="1" x14ac:dyDescent="0.15">
      <c r="A3" s="1"/>
      <c r="B3" s="1"/>
      <c r="C3" s="1"/>
      <c r="D3" s="1"/>
      <c r="E3" s="1"/>
    </row>
    <row r="4" spans="1:5" s="15" customFormat="1" ht="12.6" x14ac:dyDescent="0.15">
      <c r="A4" s="16" t="s">
        <v>26</v>
      </c>
      <c r="B4" s="16"/>
      <c r="C4" s="1"/>
      <c r="D4" s="1"/>
      <c r="E4" s="1"/>
    </row>
    <row r="5" spans="1:5" s="15" customFormat="1" ht="12.6" x14ac:dyDescent="0.15">
      <c r="A5" s="16"/>
      <c r="B5" s="16"/>
      <c r="C5" s="1"/>
      <c r="D5" s="1"/>
      <c r="E5" s="1"/>
    </row>
    <row r="6" spans="1:5" s="15" customFormat="1" ht="12.6" x14ac:dyDescent="0.15">
      <c r="A6" s="16" t="s">
        <v>77</v>
      </c>
      <c r="B6" s="16"/>
      <c r="C6" s="1"/>
      <c r="D6" s="1"/>
      <c r="E6" s="1"/>
    </row>
    <row r="7" spans="1:5" s="15" customFormat="1" x14ac:dyDescent="0.15">
      <c r="A7" s="1"/>
      <c r="B7" s="1"/>
      <c r="C7" s="1"/>
      <c r="D7" s="1"/>
      <c r="E7" s="1"/>
    </row>
    <row r="8" spans="1:5" s="15" customFormat="1" ht="9.6" thickBot="1" x14ac:dyDescent="0.2">
      <c r="A8" s="1"/>
      <c r="B8" s="1"/>
      <c r="C8" s="1"/>
      <c r="D8" s="1"/>
      <c r="E8" s="1"/>
    </row>
    <row r="9" spans="1:5" s="15" customFormat="1" ht="10.8" thickBot="1" x14ac:dyDescent="0.2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</row>
    <row r="10" spans="1:5" s="15" customFormat="1" ht="13.2" x14ac:dyDescent="0.25">
      <c r="A10" s="27" t="s">
        <v>41</v>
      </c>
      <c r="B10" s="25">
        <v>1548326</v>
      </c>
      <c r="C10" s="25">
        <v>-84965.51</v>
      </c>
      <c r="D10" s="25">
        <v>1463360.49</v>
      </c>
      <c r="E10" s="24">
        <v>94.51</v>
      </c>
    </row>
    <row r="11" spans="1:5" s="15" customFormat="1" ht="13.2" x14ac:dyDescent="0.25">
      <c r="A11" s="4" t="s">
        <v>40</v>
      </c>
      <c r="B11" s="12">
        <v>1548326</v>
      </c>
      <c r="C11" s="12">
        <v>-84965.51</v>
      </c>
      <c r="D11" s="12">
        <v>1463360.49</v>
      </c>
      <c r="E11" s="13">
        <v>94.51</v>
      </c>
    </row>
    <row r="12" spans="1:5" s="15" customFormat="1" ht="13.2" x14ac:dyDescent="0.25">
      <c r="A12" s="6" t="s">
        <v>39</v>
      </c>
      <c r="B12" s="7">
        <v>1548326</v>
      </c>
      <c r="C12" s="7">
        <v>-84965.51</v>
      </c>
      <c r="D12" s="7">
        <v>1463360.49</v>
      </c>
      <c r="E12" s="8">
        <v>94.51</v>
      </c>
    </row>
    <row r="13" spans="1:5" s="15" customFormat="1" ht="13.2" x14ac:dyDescent="0.25">
      <c r="A13" s="9" t="s">
        <v>76</v>
      </c>
      <c r="B13" s="10">
        <v>117536</v>
      </c>
      <c r="C13" s="10">
        <v>-3005.51</v>
      </c>
      <c r="D13" s="10">
        <v>114530.49</v>
      </c>
      <c r="E13" s="11">
        <v>97.44</v>
      </c>
    </row>
    <row r="14" spans="1:5" s="15" customFormat="1" ht="13.2" x14ac:dyDescent="0.25">
      <c r="A14" s="40" t="s">
        <v>75</v>
      </c>
      <c r="B14" s="39">
        <v>22536</v>
      </c>
      <c r="C14" s="38">
        <v>0</v>
      </c>
      <c r="D14" s="39">
        <v>22536</v>
      </c>
      <c r="E14" s="38">
        <v>100</v>
      </c>
    </row>
    <row r="15" spans="1:5" s="15" customFormat="1" ht="13.2" x14ac:dyDescent="0.25">
      <c r="A15" s="37" t="s">
        <v>54</v>
      </c>
      <c r="B15" s="36">
        <v>22536</v>
      </c>
      <c r="C15" s="35">
        <v>0</v>
      </c>
      <c r="D15" s="36">
        <v>22536</v>
      </c>
      <c r="E15" s="35">
        <v>100</v>
      </c>
    </row>
    <row r="16" spans="1:5" s="15" customFormat="1" ht="13.2" x14ac:dyDescent="0.25">
      <c r="A16" s="22" t="s">
        <v>12</v>
      </c>
      <c r="B16" s="20">
        <v>22536</v>
      </c>
      <c r="C16" s="21"/>
      <c r="D16" s="20">
        <v>22536</v>
      </c>
      <c r="E16" s="19">
        <v>100</v>
      </c>
    </row>
    <row r="17" spans="1:5" s="15" customFormat="1" ht="13.2" x14ac:dyDescent="0.25">
      <c r="A17" s="22" t="s">
        <v>14</v>
      </c>
      <c r="B17" s="20">
        <v>22144.22</v>
      </c>
      <c r="C17" s="21"/>
      <c r="D17" s="20">
        <v>22144.22</v>
      </c>
      <c r="E17" s="19">
        <v>100</v>
      </c>
    </row>
    <row r="18" spans="1:5" s="15" customFormat="1" ht="13.2" x14ac:dyDescent="0.25">
      <c r="A18" s="22" t="s">
        <v>15</v>
      </c>
      <c r="B18" s="19">
        <v>391.78</v>
      </c>
      <c r="C18" s="21"/>
      <c r="D18" s="19">
        <v>391.78</v>
      </c>
      <c r="E18" s="19">
        <v>100</v>
      </c>
    </row>
    <row r="19" spans="1:5" s="15" customFormat="1" ht="13.2" x14ac:dyDescent="0.25">
      <c r="A19" s="40" t="s">
        <v>74</v>
      </c>
      <c r="B19" s="39">
        <v>49000</v>
      </c>
      <c r="C19" s="38">
        <v>0</v>
      </c>
      <c r="D19" s="39">
        <v>49000</v>
      </c>
      <c r="E19" s="38">
        <v>100</v>
      </c>
    </row>
    <row r="20" spans="1:5" s="15" customFormat="1" ht="13.2" x14ac:dyDescent="0.25">
      <c r="A20" s="37" t="s">
        <v>54</v>
      </c>
      <c r="B20" s="36">
        <v>49000</v>
      </c>
      <c r="C20" s="35">
        <v>0</v>
      </c>
      <c r="D20" s="36">
        <v>49000</v>
      </c>
      <c r="E20" s="35">
        <v>100</v>
      </c>
    </row>
    <row r="21" spans="1:5" s="15" customFormat="1" ht="13.2" x14ac:dyDescent="0.25">
      <c r="A21" s="22" t="s">
        <v>12</v>
      </c>
      <c r="B21" s="20">
        <v>49000</v>
      </c>
      <c r="C21" s="21"/>
      <c r="D21" s="20">
        <v>49000</v>
      </c>
      <c r="E21" s="19">
        <v>100</v>
      </c>
    </row>
    <row r="22" spans="1:5" s="15" customFormat="1" ht="13.2" x14ac:dyDescent="0.25">
      <c r="A22" s="22" t="s">
        <v>14</v>
      </c>
      <c r="B22" s="20">
        <v>49000</v>
      </c>
      <c r="C22" s="21"/>
      <c r="D22" s="20">
        <v>49000</v>
      </c>
      <c r="E22" s="19">
        <v>100</v>
      </c>
    </row>
    <row r="23" spans="1:5" s="15" customFormat="1" ht="13.2" x14ac:dyDescent="0.25">
      <c r="A23" s="40" t="s">
        <v>73</v>
      </c>
      <c r="B23" s="39">
        <v>5000</v>
      </c>
      <c r="C23" s="39">
        <v>-1380.51</v>
      </c>
      <c r="D23" s="39">
        <v>3619.49</v>
      </c>
      <c r="E23" s="38">
        <v>72.39</v>
      </c>
    </row>
    <row r="24" spans="1:5" s="15" customFormat="1" ht="13.2" x14ac:dyDescent="0.25">
      <c r="A24" s="37" t="s">
        <v>54</v>
      </c>
      <c r="B24" s="36">
        <v>5000</v>
      </c>
      <c r="C24" s="36">
        <v>-1380.51</v>
      </c>
      <c r="D24" s="36">
        <v>3619.49</v>
      </c>
      <c r="E24" s="35">
        <v>72.39</v>
      </c>
    </row>
    <row r="25" spans="1:5" s="15" customFormat="1" ht="13.2" x14ac:dyDescent="0.25">
      <c r="A25" s="22" t="s">
        <v>12</v>
      </c>
      <c r="B25" s="20">
        <v>5000</v>
      </c>
      <c r="C25" s="20">
        <v>-1380.51</v>
      </c>
      <c r="D25" s="20">
        <v>3619.49</v>
      </c>
      <c r="E25" s="19">
        <v>72.39</v>
      </c>
    </row>
    <row r="26" spans="1:5" s="15" customFormat="1" ht="13.2" x14ac:dyDescent="0.25">
      <c r="A26" s="22" t="s">
        <v>14</v>
      </c>
      <c r="B26" s="20">
        <v>5000</v>
      </c>
      <c r="C26" s="20">
        <v>-1380.51</v>
      </c>
      <c r="D26" s="20">
        <v>3619.49</v>
      </c>
      <c r="E26" s="19">
        <v>72.39</v>
      </c>
    </row>
    <row r="27" spans="1:5" s="15" customFormat="1" ht="13.2" x14ac:dyDescent="0.25">
      <c r="A27" s="40" t="s">
        <v>72</v>
      </c>
      <c r="B27" s="39">
        <v>41000</v>
      </c>
      <c r="C27" s="39">
        <v>-1625</v>
      </c>
      <c r="D27" s="39">
        <v>39375</v>
      </c>
      <c r="E27" s="38">
        <v>96.04</v>
      </c>
    </row>
    <row r="28" spans="1:5" s="15" customFormat="1" ht="13.2" x14ac:dyDescent="0.25">
      <c r="A28" s="37" t="s">
        <v>54</v>
      </c>
      <c r="B28" s="36">
        <v>41000</v>
      </c>
      <c r="C28" s="36">
        <v>-1625</v>
      </c>
      <c r="D28" s="36">
        <v>39375</v>
      </c>
      <c r="E28" s="35">
        <v>96.04</v>
      </c>
    </row>
    <row r="29" spans="1:5" s="15" customFormat="1" ht="13.2" x14ac:dyDescent="0.25">
      <c r="A29" s="22" t="s">
        <v>12</v>
      </c>
      <c r="B29" s="20">
        <v>41000</v>
      </c>
      <c r="C29" s="20">
        <v>-1625</v>
      </c>
      <c r="D29" s="20">
        <v>39375</v>
      </c>
      <c r="E29" s="19">
        <v>96.04</v>
      </c>
    </row>
    <row r="30" spans="1:5" s="15" customFormat="1" ht="13.2" x14ac:dyDescent="0.25">
      <c r="A30" s="22" t="s">
        <v>14</v>
      </c>
      <c r="B30" s="20">
        <v>41000</v>
      </c>
      <c r="C30" s="20">
        <v>-1625</v>
      </c>
      <c r="D30" s="20">
        <v>39375</v>
      </c>
      <c r="E30" s="19">
        <v>96.04</v>
      </c>
    </row>
    <row r="31" spans="1:5" s="15" customFormat="1" ht="13.2" x14ac:dyDescent="0.25">
      <c r="A31" s="9" t="s">
        <v>71</v>
      </c>
      <c r="B31" s="10">
        <v>3300</v>
      </c>
      <c r="C31" s="11">
        <v>-900</v>
      </c>
      <c r="D31" s="10">
        <v>2400</v>
      </c>
      <c r="E31" s="11">
        <v>72.73</v>
      </c>
    </row>
    <row r="32" spans="1:5" s="15" customFormat="1" ht="13.2" x14ac:dyDescent="0.25">
      <c r="A32" s="40" t="s">
        <v>70</v>
      </c>
      <c r="B32" s="39">
        <v>3300</v>
      </c>
      <c r="C32" s="38">
        <v>-900</v>
      </c>
      <c r="D32" s="39">
        <v>2400</v>
      </c>
      <c r="E32" s="38">
        <v>72.73</v>
      </c>
    </row>
    <row r="33" spans="1:5" s="15" customFormat="1" ht="13.2" x14ac:dyDescent="0.25">
      <c r="A33" s="37" t="s">
        <v>57</v>
      </c>
      <c r="B33" s="36">
        <v>3300</v>
      </c>
      <c r="C33" s="35">
        <v>-900</v>
      </c>
      <c r="D33" s="36">
        <v>2400</v>
      </c>
      <c r="E33" s="35">
        <v>72.73</v>
      </c>
    </row>
    <row r="34" spans="1:5" s="15" customFormat="1" ht="13.2" x14ac:dyDescent="0.25">
      <c r="A34" s="22" t="s">
        <v>12</v>
      </c>
      <c r="B34" s="20">
        <v>3300</v>
      </c>
      <c r="C34" s="19">
        <v>-900</v>
      </c>
      <c r="D34" s="20">
        <v>2400</v>
      </c>
      <c r="E34" s="19">
        <v>72.73</v>
      </c>
    </row>
    <row r="35" spans="1:5" s="15" customFormat="1" ht="13.2" x14ac:dyDescent="0.25">
      <c r="A35" s="22" t="s">
        <v>14</v>
      </c>
      <c r="B35" s="20">
        <v>3300</v>
      </c>
      <c r="C35" s="19">
        <v>-900</v>
      </c>
      <c r="D35" s="20">
        <v>2400</v>
      </c>
      <c r="E35" s="19">
        <v>72.73</v>
      </c>
    </row>
    <row r="36" spans="1:5" s="15" customFormat="1" ht="13.2" x14ac:dyDescent="0.25">
      <c r="A36" s="9" t="s">
        <v>69</v>
      </c>
      <c r="B36" s="10">
        <v>429930</v>
      </c>
      <c r="C36" s="10">
        <v>-49580</v>
      </c>
      <c r="D36" s="10">
        <v>380350</v>
      </c>
      <c r="E36" s="11">
        <v>88.47</v>
      </c>
    </row>
    <row r="37" spans="1:5" s="15" customFormat="1" ht="13.2" x14ac:dyDescent="0.25">
      <c r="A37" s="40" t="s">
        <v>68</v>
      </c>
      <c r="B37" s="39">
        <v>43670</v>
      </c>
      <c r="C37" s="39">
        <v>-3880</v>
      </c>
      <c r="D37" s="39">
        <v>39790</v>
      </c>
      <c r="E37" s="38">
        <v>91.12</v>
      </c>
    </row>
    <row r="38" spans="1:5" s="15" customFormat="1" ht="13.2" x14ac:dyDescent="0.25">
      <c r="A38" s="37" t="s">
        <v>57</v>
      </c>
      <c r="B38" s="36">
        <v>43670</v>
      </c>
      <c r="C38" s="36">
        <v>-3880</v>
      </c>
      <c r="D38" s="36">
        <v>39790</v>
      </c>
      <c r="E38" s="35">
        <v>91.12</v>
      </c>
    </row>
    <row r="39" spans="1:5" s="15" customFormat="1" ht="13.2" x14ac:dyDescent="0.25">
      <c r="A39" s="22" t="s">
        <v>12</v>
      </c>
      <c r="B39" s="20">
        <v>5250</v>
      </c>
      <c r="C39" s="20">
        <v>-4130</v>
      </c>
      <c r="D39" s="20">
        <v>1120</v>
      </c>
      <c r="E39" s="19">
        <v>21.33</v>
      </c>
    </row>
    <row r="40" spans="1:5" s="15" customFormat="1" ht="13.2" x14ac:dyDescent="0.25">
      <c r="A40" s="22" t="s">
        <v>14</v>
      </c>
      <c r="B40" s="20">
        <v>5250</v>
      </c>
      <c r="C40" s="20">
        <v>-4130</v>
      </c>
      <c r="D40" s="20">
        <v>1120</v>
      </c>
      <c r="E40" s="19">
        <v>21.33</v>
      </c>
    </row>
    <row r="41" spans="1:5" s="15" customFormat="1" ht="13.2" x14ac:dyDescent="0.25">
      <c r="A41" s="22" t="s">
        <v>18</v>
      </c>
      <c r="B41" s="20">
        <v>38420</v>
      </c>
      <c r="C41" s="19">
        <v>250</v>
      </c>
      <c r="D41" s="20">
        <v>38670</v>
      </c>
      <c r="E41" s="19">
        <v>100.65</v>
      </c>
    </row>
    <row r="42" spans="1:5" s="15" customFormat="1" ht="13.2" x14ac:dyDescent="0.25">
      <c r="A42" s="22" t="s">
        <v>19</v>
      </c>
      <c r="B42" s="21"/>
      <c r="C42" s="19">
        <v>250</v>
      </c>
      <c r="D42" s="19">
        <v>250</v>
      </c>
      <c r="E42" s="21"/>
    </row>
    <row r="43" spans="1:5" s="15" customFormat="1" ht="13.2" x14ac:dyDescent="0.25">
      <c r="A43" s="22" t="s">
        <v>20</v>
      </c>
      <c r="B43" s="19">
        <v>420</v>
      </c>
      <c r="C43" s="21"/>
      <c r="D43" s="19">
        <v>420</v>
      </c>
      <c r="E43" s="19">
        <v>100</v>
      </c>
    </row>
    <row r="44" spans="1:5" s="15" customFormat="1" ht="13.2" x14ac:dyDescent="0.25">
      <c r="A44" s="22" t="s">
        <v>21</v>
      </c>
      <c r="B44" s="20">
        <v>38000</v>
      </c>
      <c r="C44" s="21"/>
      <c r="D44" s="20">
        <v>38000</v>
      </c>
      <c r="E44" s="19">
        <v>100</v>
      </c>
    </row>
    <row r="45" spans="1:5" s="15" customFormat="1" ht="13.2" x14ac:dyDescent="0.25">
      <c r="A45" s="40" t="s">
        <v>67</v>
      </c>
      <c r="B45" s="39">
        <v>15200</v>
      </c>
      <c r="C45" s="38">
        <v>0</v>
      </c>
      <c r="D45" s="39">
        <v>15200</v>
      </c>
      <c r="E45" s="38">
        <v>100</v>
      </c>
    </row>
    <row r="46" spans="1:5" s="15" customFormat="1" ht="13.2" x14ac:dyDescent="0.25">
      <c r="A46" s="37" t="s">
        <v>57</v>
      </c>
      <c r="B46" s="36">
        <v>15200</v>
      </c>
      <c r="C46" s="35">
        <v>0</v>
      </c>
      <c r="D46" s="36">
        <v>15200</v>
      </c>
      <c r="E46" s="35">
        <v>100</v>
      </c>
    </row>
    <row r="47" spans="1:5" s="15" customFormat="1" ht="13.2" x14ac:dyDescent="0.25">
      <c r="A47" s="22" t="s">
        <v>18</v>
      </c>
      <c r="B47" s="20">
        <v>15200</v>
      </c>
      <c r="C47" s="21"/>
      <c r="D47" s="20">
        <v>15200</v>
      </c>
      <c r="E47" s="19">
        <v>100</v>
      </c>
    </row>
    <row r="48" spans="1:5" s="15" customFormat="1" ht="13.2" x14ac:dyDescent="0.25">
      <c r="A48" s="22" t="s">
        <v>21</v>
      </c>
      <c r="B48" s="20">
        <v>15200</v>
      </c>
      <c r="C48" s="21"/>
      <c r="D48" s="20">
        <v>15200</v>
      </c>
      <c r="E48" s="19">
        <v>100</v>
      </c>
    </row>
    <row r="49" spans="1:5" s="15" customFormat="1" ht="13.2" x14ac:dyDescent="0.25">
      <c r="A49" s="40" t="s">
        <v>66</v>
      </c>
      <c r="B49" s="39">
        <v>3900</v>
      </c>
      <c r="C49" s="39">
        <v>-1050</v>
      </c>
      <c r="D49" s="39">
        <v>2850</v>
      </c>
      <c r="E49" s="38">
        <v>73.08</v>
      </c>
    </row>
    <row r="50" spans="1:5" s="15" customFormat="1" ht="13.2" x14ac:dyDescent="0.25">
      <c r="A50" s="37" t="s">
        <v>57</v>
      </c>
      <c r="B50" s="36">
        <v>3900</v>
      </c>
      <c r="C50" s="36">
        <v>-1050</v>
      </c>
      <c r="D50" s="36">
        <v>2850</v>
      </c>
      <c r="E50" s="35">
        <v>73.08</v>
      </c>
    </row>
    <row r="51" spans="1:5" s="15" customFormat="1" ht="13.2" x14ac:dyDescent="0.25">
      <c r="A51" s="22" t="s">
        <v>12</v>
      </c>
      <c r="B51" s="20">
        <v>1400</v>
      </c>
      <c r="C51" s="19">
        <v>-200</v>
      </c>
      <c r="D51" s="20">
        <v>1200</v>
      </c>
      <c r="E51" s="19">
        <v>85.71</v>
      </c>
    </row>
    <row r="52" spans="1:5" s="15" customFormat="1" ht="13.2" x14ac:dyDescent="0.25">
      <c r="A52" s="22" t="s">
        <v>14</v>
      </c>
      <c r="B52" s="20">
        <v>1400</v>
      </c>
      <c r="C52" s="19">
        <v>-200</v>
      </c>
      <c r="D52" s="20">
        <v>1200</v>
      </c>
      <c r="E52" s="19">
        <v>85.71</v>
      </c>
    </row>
    <row r="53" spans="1:5" s="15" customFormat="1" ht="13.2" x14ac:dyDescent="0.25">
      <c r="A53" s="22" t="s">
        <v>18</v>
      </c>
      <c r="B53" s="20">
        <v>2500</v>
      </c>
      <c r="C53" s="19">
        <v>-850</v>
      </c>
      <c r="D53" s="20">
        <v>1650</v>
      </c>
      <c r="E53" s="19">
        <v>66</v>
      </c>
    </row>
    <row r="54" spans="1:5" s="15" customFormat="1" ht="13.2" x14ac:dyDescent="0.25">
      <c r="A54" s="22" t="s">
        <v>20</v>
      </c>
      <c r="B54" s="20">
        <v>2500</v>
      </c>
      <c r="C54" s="19">
        <v>-850</v>
      </c>
      <c r="D54" s="20">
        <v>1650</v>
      </c>
      <c r="E54" s="19">
        <v>66</v>
      </c>
    </row>
    <row r="55" spans="1:5" s="15" customFormat="1" ht="13.2" x14ac:dyDescent="0.25">
      <c r="A55" s="40" t="s">
        <v>65</v>
      </c>
      <c r="B55" s="39">
        <v>7500</v>
      </c>
      <c r="C55" s="38">
        <v>-800</v>
      </c>
      <c r="D55" s="39">
        <v>6700</v>
      </c>
      <c r="E55" s="38">
        <v>89.33</v>
      </c>
    </row>
    <row r="56" spans="1:5" s="15" customFormat="1" ht="13.2" x14ac:dyDescent="0.25">
      <c r="A56" s="37" t="s">
        <v>54</v>
      </c>
      <c r="B56" s="36">
        <v>6000</v>
      </c>
      <c r="C56" s="36">
        <v>-1000</v>
      </c>
      <c r="D56" s="36">
        <v>5000</v>
      </c>
      <c r="E56" s="35">
        <v>83.33</v>
      </c>
    </row>
    <row r="57" spans="1:5" s="15" customFormat="1" ht="13.2" x14ac:dyDescent="0.25">
      <c r="A57" s="22" t="s">
        <v>12</v>
      </c>
      <c r="B57" s="20">
        <v>6000</v>
      </c>
      <c r="C57" s="20">
        <v>-1000</v>
      </c>
      <c r="D57" s="20">
        <v>5000</v>
      </c>
      <c r="E57" s="19">
        <v>83.33</v>
      </c>
    </row>
    <row r="58" spans="1:5" s="15" customFormat="1" ht="13.2" x14ac:dyDescent="0.25">
      <c r="A58" s="22" t="s">
        <v>14</v>
      </c>
      <c r="B58" s="20">
        <v>6000</v>
      </c>
      <c r="C58" s="20">
        <v>-1000</v>
      </c>
      <c r="D58" s="20">
        <v>5000</v>
      </c>
      <c r="E58" s="19">
        <v>83.33</v>
      </c>
    </row>
    <row r="59" spans="1:5" s="15" customFormat="1" ht="13.2" x14ac:dyDescent="0.25">
      <c r="A59" s="37" t="s">
        <v>57</v>
      </c>
      <c r="B59" s="36">
        <v>1500</v>
      </c>
      <c r="C59" s="35">
        <v>200</v>
      </c>
      <c r="D59" s="36">
        <v>1700</v>
      </c>
      <c r="E59" s="35">
        <v>113.33</v>
      </c>
    </row>
    <row r="60" spans="1:5" s="15" customFormat="1" ht="13.2" x14ac:dyDescent="0.25">
      <c r="A60" s="22" t="s">
        <v>12</v>
      </c>
      <c r="B60" s="20">
        <v>1500</v>
      </c>
      <c r="C60" s="19">
        <v>200</v>
      </c>
      <c r="D60" s="20">
        <v>1700</v>
      </c>
      <c r="E60" s="19">
        <v>113.33</v>
      </c>
    </row>
    <row r="61" spans="1:5" s="15" customFormat="1" ht="13.2" x14ac:dyDescent="0.25">
      <c r="A61" s="22" t="s">
        <v>14</v>
      </c>
      <c r="B61" s="20">
        <v>1500</v>
      </c>
      <c r="C61" s="19">
        <v>200</v>
      </c>
      <c r="D61" s="20">
        <v>1700</v>
      </c>
      <c r="E61" s="19">
        <v>113.33</v>
      </c>
    </row>
    <row r="62" spans="1:5" s="15" customFormat="1" ht="13.2" x14ac:dyDescent="0.25">
      <c r="A62" s="40" t="s">
        <v>64</v>
      </c>
      <c r="B62" s="39">
        <v>90860</v>
      </c>
      <c r="C62" s="39">
        <v>-9050</v>
      </c>
      <c r="D62" s="39">
        <v>81810</v>
      </c>
      <c r="E62" s="38">
        <v>90.04</v>
      </c>
    </row>
    <row r="63" spans="1:5" s="15" customFormat="1" ht="13.2" x14ac:dyDescent="0.25">
      <c r="A63" s="37" t="s">
        <v>54</v>
      </c>
      <c r="B63" s="36">
        <v>90860</v>
      </c>
      <c r="C63" s="36">
        <v>-9050</v>
      </c>
      <c r="D63" s="36">
        <v>81810</v>
      </c>
      <c r="E63" s="35">
        <v>90.04</v>
      </c>
    </row>
    <row r="64" spans="1:5" s="15" customFormat="1" ht="13.2" x14ac:dyDescent="0.25">
      <c r="A64" s="22" t="s">
        <v>12</v>
      </c>
      <c r="B64" s="20">
        <v>36860</v>
      </c>
      <c r="C64" s="20">
        <v>-3050</v>
      </c>
      <c r="D64" s="20">
        <v>33810</v>
      </c>
      <c r="E64" s="19">
        <v>91.73</v>
      </c>
    </row>
    <row r="65" spans="1:5" s="15" customFormat="1" ht="13.2" x14ac:dyDescent="0.25">
      <c r="A65" s="22" t="s">
        <v>14</v>
      </c>
      <c r="B65" s="20">
        <v>21500</v>
      </c>
      <c r="C65" s="20">
        <v>-3050</v>
      </c>
      <c r="D65" s="20">
        <v>18450</v>
      </c>
      <c r="E65" s="19">
        <v>85.81</v>
      </c>
    </row>
    <row r="66" spans="1:5" s="15" customFormat="1" ht="13.2" x14ac:dyDescent="0.25">
      <c r="A66" s="22" t="s">
        <v>16</v>
      </c>
      <c r="B66" s="20">
        <v>15000</v>
      </c>
      <c r="C66" s="21"/>
      <c r="D66" s="20">
        <v>15000</v>
      </c>
      <c r="E66" s="19">
        <v>100</v>
      </c>
    </row>
    <row r="67" spans="1:5" s="15" customFormat="1" ht="13.2" x14ac:dyDescent="0.25">
      <c r="A67" s="22" t="s">
        <v>17</v>
      </c>
      <c r="B67" s="19">
        <v>360</v>
      </c>
      <c r="C67" s="21"/>
      <c r="D67" s="19">
        <v>360</v>
      </c>
      <c r="E67" s="19">
        <v>100</v>
      </c>
    </row>
    <row r="68" spans="1:5" s="15" customFormat="1" ht="13.2" x14ac:dyDescent="0.25">
      <c r="A68" s="22" t="s">
        <v>18</v>
      </c>
      <c r="B68" s="20">
        <v>54000</v>
      </c>
      <c r="C68" s="20">
        <v>-6000</v>
      </c>
      <c r="D68" s="20">
        <v>48000</v>
      </c>
      <c r="E68" s="19">
        <v>88.89</v>
      </c>
    </row>
    <row r="69" spans="1:5" s="15" customFormat="1" ht="13.2" x14ac:dyDescent="0.25">
      <c r="A69" s="22" t="s">
        <v>20</v>
      </c>
      <c r="B69" s="20">
        <v>34000</v>
      </c>
      <c r="C69" s="20">
        <v>-2000</v>
      </c>
      <c r="D69" s="20">
        <v>32000</v>
      </c>
      <c r="E69" s="19">
        <v>94.12</v>
      </c>
    </row>
    <row r="70" spans="1:5" s="15" customFormat="1" ht="13.2" x14ac:dyDescent="0.25">
      <c r="A70" s="22" t="s">
        <v>21</v>
      </c>
      <c r="B70" s="20">
        <v>20000</v>
      </c>
      <c r="C70" s="20">
        <v>-4000</v>
      </c>
      <c r="D70" s="20">
        <v>16000</v>
      </c>
      <c r="E70" s="19">
        <v>80</v>
      </c>
    </row>
    <row r="71" spans="1:5" s="15" customFormat="1" ht="13.2" x14ac:dyDescent="0.25">
      <c r="A71" s="40" t="s">
        <v>63</v>
      </c>
      <c r="B71" s="39">
        <v>2500</v>
      </c>
      <c r="C71" s="38">
        <v>-200</v>
      </c>
      <c r="D71" s="39">
        <v>2300</v>
      </c>
      <c r="E71" s="38">
        <v>92</v>
      </c>
    </row>
    <row r="72" spans="1:5" s="15" customFormat="1" ht="13.2" x14ac:dyDescent="0.25">
      <c r="A72" s="37" t="s">
        <v>57</v>
      </c>
      <c r="B72" s="36">
        <v>2500</v>
      </c>
      <c r="C72" s="35">
        <v>-200</v>
      </c>
      <c r="D72" s="36">
        <v>2300</v>
      </c>
      <c r="E72" s="35">
        <v>92</v>
      </c>
    </row>
    <row r="73" spans="1:5" s="15" customFormat="1" ht="13.2" x14ac:dyDescent="0.25">
      <c r="A73" s="22" t="s">
        <v>12</v>
      </c>
      <c r="B73" s="20">
        <v>2500</v>
      </c>
      <c r="C73" s="19">
        <v>-200</v>
      </c>
      <c r="D73" s="20">
        <v>2300</v>
      </c>
      <c r="E73" s="19">
        <v>92</v>
      </c>
    </row>
    <row r="74" spans="1:5" s="15" customFormat="1" ht="13.2" x14ac:dyDescent="0.25">
      <c r="A74" s="22" t="s">
        <v>14</v>
      </c>
      <c r="B74" s="20">
        <v>2500</v>
      </c>
      <c r="C74" s="19">
        <v>-200</v>
      </c>
      <c r="D74" s="20">
        <v>2300</v>
      </c>
      <c r="E74" s="19">
        <v>92</v>
      </c>
    </row>
    <row r="75" spans="1:5" s="15" customFormat="1" ht="13.2" x14ac:dyDescent="0.25">
      <c r="A75" s="40" t="s">
        <v>62</v>
      </c>
      <c r="B75" s="39">
        <v>231300</v>
      </c>
      <c r="C75" s="39">
        <v>-34600</v>
      </c>
      <c r="D75" s="39">
        <v>196700</v>
      </c>
      <c r="E75" s="38">
        <v>85.04</v>
      </c>
    </row>
    <row r="76" spans="1:5" s="15" customFormat="1" ht="13.2" x14ac:dyDescent="0.25">
      <c r="A76" s="37" t="s">
        <v>61</v>
      </c>
      <c r="B76" s="36">
        <v>231300</v>
      </c>
      <c r="C76" s="36">
        <v>-34600</v>
      </c>
      <c r="D76" s="36">
        <v>196700</v>
      </c>
      <c r="E76" s="35">
        <v>85.04</v>
      </c>
    </row>
    <row r="77" spans="1:5" s="15" customFormat="1" ht="13.2" x14ac:dyDescent="0.25">
      <c r="A77" s="22" t="s">
        <v>12</v>
      </c>
      <c r="B77" s="20">
        <v>221300</v>
      </c>
      <c r="C77" s="20">
        <v>-26100</v>
      </c>
      <c r="D77" s="20">
        <v>195200</v>
      </c>
      <c r="E77" s="19">
        <v>88.21</v>
      </c>
    </row>
    <row r="78" spans="1:5" s="15" customFormat="1" ht="13.2" x14ac:dyDescent="0.25">
      <c r="A78" s="22" t="s">
        <v>13</v>
      </c>
      <c r="B78" s="20">
        <v>169800</v>
      </c>
      <c r="C78" s="20">
        <v>-6400</v>
      </c>
      <c r="D78" s="20">
        <v>163400</v>
      </c>
      <c r="E78" s="19">
        <v>96.23</v>
      </c>
    </row>
    <row r="79" spans="1:5" s="15" customFormat="1" ht="13.2" x14ac:dyDescent="0.25">
      <c r="A79" s="22" t="s">
        <v>14</v>
      </c>
      <c r="B79" s="20">
        <v>51500</v>
      </c>
      <c r="C79" s="20">
        <v>-19700</v>
      </c>
      <c r="D79" s="20">
        <v>31800</v>
      </c>
      <c r="E79" s="19">
        <v>61.75</v>
      </c>
    </row>
    <row r="80" spans="1:5" s="15" customFormat="1" ht="13.2" x14ac:dyDescent="0.25">
      <c r="A80" s="22" t="s">
        <v>18</v>
      </c>
      <c r="B80" s="20">
        <v>10000</v>
      </c>
      <c r="C80" s="20">
        <v>-8500</v>
      </c>
      <c r="D80" s="20">
        <v>1500</v>
      </c>
      <c r="E80" s="19">
        <v>15</v>
      </c>
    </row>
    <row r="81" spans="1:5" s="15" customFormat="1" ht="13.2" x14ac:dyDescent="0.25">
      <c r="A81" s="22" t="s">
        <v>20</v>
      </c>
      <c r="B81" s="20">
        <v>10000</v>
      </c>
      <c r="C81" s="20">
        <v>-8500</v>
      </c>
      <c r="D81" s="20">
        <v>1500</v>
      </c>
      <c r="E81" s="19">
        <v>15</v>
      </c>
    </row>
    <row r="82" spans="1:5" s="15" customFormat="1" ht="13.2" x14ac:dyDescent="0.25">
      <c r="A82" s="40" t="s">
        <v>60</v>
      </c>
      <c r="B82" s="39">
        <v>35000</v>
      </c>
      <c r="C82" s="38">
        <v>0</v>
      </c>
      <c r="D82" s="39">
        <v>35000</v>
      </c>
      <c r="E82" s="38">
        <v>100</v>
      </c>
    </row>
    <row r="83" spans="1:5" s="15" customFormat="1" ht="13.2" x14ac:dyDescent="0.25">
      <c r="A83" s="37" t="s">
        <v>54</v>
      </c>
      <c r="B83" s="36">
        <v>35000</v>
      </c>
      <c r="C83" s="35">
        <v>0</v>
      </c>
      <c r="D83" s="36">
        <v>35000</v>
      </c>
      <c r="E83" s="35">
        <v>100</v>
      </c>
    </row>
    <row r="84" spans="1:5" s="15" customFormat="1" ht="13.2" x14ac:dyDescent="0.25">
      <c r="A84" s="22" t="s">
        <v>12</v>
      </c>
      <c r="B84" s="20">
        <v>35000</v>
      </c>
      <c r="C84" s="21"/>
      <c r="D84" s="20">
        <v>35000</v>
      </c>
      <c r="E84" s="19">
        <v>100</v>
      </c>
    </row>
    <row r="85" spans="1:5" s="15" customFormat="1" ht="13.2" x14ac:dyDescent="0.25">
      <c r="A85" s="22" t="s">
        <v>14</v>
      </c>
      <c r="B85" s="20">
        <v>35000</v>
      </c>
      <c r="C85" s="21"/>
      <c r="D85" s="20">
        <v>35000</v>
      </c>
      <c r="E85" s="19">
        <v>100</v>
      </c>
    </row>
    <row r="86" spans="1:5" s="15" customFormat="1" ht="13.2" x14ac:dyDescent="0.25">
      <c r="A86" s="9" t="s">
        <v>59</v>
      </c>
      <c r="B86" s="10">
        <v>12060</v>
      </c>
      <c r="C86" s="11">
        <v>-480</v>
      </c>
      <c r="D86" s="10">
        <v>11580</v>
      </c>
      <c r="E86" s="11">
        <v>96.02</v>
      </c>
    </row>
    <row r="87" spans="1:5" s="15" customFormat="1" ht="13.2" x14ac:dyDescent="0.25">
      <c r="A87" s="40" t="s">
        <v>58</v>
      </c>
      <c r="B87" s="39">
        <v>12060</v>
      </c>
      <c r="C87" s="38">
        <v>-480</v>
      </c>
      <c r="D87" s="39">
        <v>11580</v>
      </c>
      <c r="E87" s="38">
        <v>96.02</v>
      </c>
    </row>
    <row r="88" spans="1:5" s="15" customFormat="1" ht="13.2" x14ac:dyDescent="0.25">
      <c r="A88" s="37" t="s">
        <v>57</v>
      </c>
      <c r="B88" s="36">
        <v>12060</v>
      </c>
      <c r="C88" s="35">
        <v>-480</v>
      </c>
      <c r="D88" s="36">
        <v>11580</v>
      </c>
      <c r="E88" s="35">
        <v>96.02</v>
      </c>
    </row>
    <row r="89" spans="1:5" s="15" customFormat="1" ht="13.2" x14ac:dyDescent="0.25">
      <c r="A89" s="22" t="s">
        <v>12</v>
      </c>
      <c r="B89" s="20">
        <v>12060</v>
      </c>
      <c r="C89" s="19">
        <v>-480</v>
      </c>
      <c r="D89" s="20">
        <v>11580</v>
      </c>
      <c r="E89" s="19">
        <v>96.02</v>
      </c>
    </row>
    <row r="90" spans="1:5" ht="13.2" x14ac:dyDescent="0.25">
      <c r="A90" s="22" t="s">
        <v>13</v>
      </c>
      <c r="B90" s="20">
        <v>11580</v>
      </c>
      <c r="C90" s="19">
        <v>-100</v>
      </c>
      <c r="D90" s="20">
        <v>11480</v>
      </c>
      <c r="E90" s="19">
        <v>99.14</v>
      </c>
    </row>
    <row r="91" spans="1:5" ht="13.2" x14ac:dyDescent="0.25">
      <c r="A91" s="22" t="s">
        <v>14</v>
      </c>
      <c r="B91" s="19">
        <v>480</v>
      </c>
      <c r="C91" s="19">
        <v>-380</v>
      </c>
      <c r="D91" s="19">
        <v>100</v>
      </c>
      <c r="E91" s="19">
        <v>20.83</v>
      </c>
    </row>
    <row r="92" spans="1:5" ht="13.2" x14ac:dyDescent="0.25">
      <c r="A92" s="22" t="s">
        <v>56</v>
      </c>
      <c r="B92" s="20">
        <v>985500</v>
      </c>
      <c r="C92" s="20">
        <v>-31000</v>
      </c>
      <c r="D92" s="20">
        <v>954500</v>
      </c>
      <c r="E92" s="19">
        <v>96.85</v>
      </c>
    </row>
    <row r="93" spans="1:5" ht="13.2" x14ac:dyDescent="0.25">
      <c r="A93" s="40" t="s">
        <v>55</v>
      </c>
      <c r="B93" s="39">
        <v>985500</v>
      </c>
      <c r="C93" s="39">
        <v>-31000</v>
      </c>
      <c r="D93" s="39">
        <v>954500</v>
      </c>
      <c r="E93" s="38">
        <v>96.85</v>
      </c>
    </row>
    <row r="94" spans="1:5" ht="13.2" x14ac:dyDescent="0.25">
      <c r="A94" s="37" t="s">
        <v>54</v>
      </c>
      <c r="B94" s="36">
        <v>985500</v>
      </c>
      <c r="C94" s="36">
        <v>-31000</v>
      </c>
      <c r="D94" s="36">
        <v>954500</v>
      </c>
      <c r="E94" s="35">
        <v>96.85</v>
      </c>
    </row>
    <row r="95" spans="1:5" ht="13.2" x14ac:dyDescent="0.25">
      <c r="A95" s="22" t="s">
        <v>12</v>
      </c>
      <c r="B95" s="20">
        <v>985500</v>
      </c>
      <c r="C95" s="20">
        <v>-31000</v>
      </c>
      <c r="D95" s="20">
        <v>954500</v>
      </c>
      <c r="E95" s="19">
        <v>96.85</v>
      </c>
    </row>
    <row r="96" spans="1:5" ht="13.2" x14ac:dyDescent="0.25">
      <c r="A96" s="22" t="s">
        <v>13</v>
      </c>
      <c r="B96" s="20">
        <v>930000</v>
      </c>
      <c r="C96" s="20">
        <v>-21000</v>
      </c>
      <c r="D96" s="20">
        <v>909000</v>
      </c>
      <c r="E96" s="19">
        <v>97.74</v>
      </c>
    </row>
    <row r="97" spans="1:5" ht="13.2" x14ac:dyDescent="0.25">
      <c r="A97" s="22" t="s">
        <v>14</v>
      </c>
      <c r="B97" s="20">
        <v>55500</v>
      </c>
      <c r="C97" s="20">
        <v>-10000</v>
      </c>
      <c r="D97" s="20">
        <v>45500</v>
      </c>
      <c r="E97" s="19">
        <v>81.98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Prih. i rash prema ek. kl.</vt:lpstr>
      <vt:lpstr>Prih. i rash. prema izvoru</vt:lpstr>
      <vt:lpstr>Rashodi po funk. kl.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2025. GODINU</dc:title>
  <dc:creator>Korisnik</dc:creator>
  <cp:lastModifiedBy>Korisnik</cp:lastModifiedBy>
  <cp:lastPrinted>2025-11-06T12:00:33Z</cp:lastPrinted>
  <dcterms:created xsi:type="dcterms:W3CDTF">2025-10-28T11:04:49Z</dcterms:created>
  <dcterms:modified xsi:type="dcterms:W3CDTF">2025-11-06T12:00:35Z</dcterms:modified>
</cp:coreProperties>
</file>