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072"/>
  </bookViews>
  <sheets>
    <sheet name="Sažetak" sheetId="6" r:id="rId1"/>
    <sheet name="Ekon. kl." sheetId="1" r:id="rId2"/>
    <sheet name="Prihodi i rashodi prema izvoru" sheetId="2" r:id="rId3"/>
    <sheet name="Rashodi prema funk.kl." sheetId="3" r:id="rId4"/>
    <sheet name="Račun financiranja" sheetId="4" r:id="rId5"/>
    <sheet name="Posebni dio" sheetId="5" r:id="rId6"/>
  </sheets>
  <calcPr calcId="162913"/>
</workbook>
</file>

<file path=xl/calcChain.xml><?xml version="1.0" encoding="utf-8"?>
<calcChain xmlns="http://schemas.openxmlformats.org/spreadsheetml/2006/main">
  <c r="H8" i="6" l="1"/>
  <c r="F8" i="6" l="1"/>
  <c r="G8" i="6" s="1"/>
  <c r="G9" i="6"/>
  <c r="I9" i="6"/>
  <c r="G10" i="6"/>
  <c r="I10" i="6"/>
  <c r="F11" i="6"/>
  <c r="H11" i="6"/>
  <c r="H14" i="6" s="1"/>
  <c r="G14" i="6" s="1"/>
  <c r="G12" i="6"/>
  <c r="I12" i="6"/>
  <c r="G13" i="6"/>
  <c r="I13" i="6"/>
  <c r="G11" i="6" l="1"/>
  <c r="I11" i="6"/>
  <c r="I8" i="6"/>
</calcChain>
</file>

<file path=xl/sharedStrings.xml><?xml version="1.0" encoding="utf-8"?>
<sst xmlns="http://schemas.openxmlformats.org/spreadsheetml/2006/main" count="268" uniqueCount="116">
  <si>
    <t>Oznaka</t>
  </si>
  <si>
    <t>Plan (1.)</t>
  </si>
  <si>
    <t>Razlika (2.)</t>
  </si>
  <si>
    <t>Novi plan (3.)</t>
  </si>
  <si>
    <t>Indeks (4.)</t>
  </si>
  <si>
    <t>A. RAČUN PRIHODA I RASHODA</t>
  </si>
  <si>
    <t>6 Prihodi poslovanja</t>
  </si>
  <si>
    <t>63 Pomoći iz inozemstva i od subjekata unutar općeg proračuna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</si>
  <si>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</si>
  <si>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</si>
  <si>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</si>
  <si>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7 Prihodi od prodaje nefinancijske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</si>
  <si>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</si>
  <si>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</si>
  <si>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</si>
  <si>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</si>
  <si>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</si>
  <si>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</si>
  <si>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</si>
  <si>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</si>
  <si>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 Rashodi za nabavu nefinancijske imovine</t>
  </si>
  <si>
    <t>42 Rashodi za nabavu proizvedene dugotrajne imovine</t>
  </si>
  <si>
    <t>45 Rashodi za dodatna ulaganja na nefinancijskoj imovini</t>
  </si>
  <si>
    <t>SVEUKUPNO RASHODI</t>
  </si>
  <si>
    <t xml:space="preserve">                                                                                                         I OPĆI DIO</t>
  </si>
  <si>
    <t xml:space="preserve">                                                       IZVJEŠTAJ O PRIHODIMA I RASHODIMA PREMA EKONOMSKOJ KLASIFIKACIJI</t>
  </si>
  <si>
    <t xml:space="preserve">                                                FINANCIJSKI PLAN OSNOVNE ŠKOLE PLAŠKI ZA 2024. GODINU - II REBALANS</t>
  </si>
  <si>
    <t>711 Prihodi od nefinancijske imovine i nadoknade štete s osnova osiguranja</t>
  </si>
  <si>
    <t>503 POMOĆI IZ NENADLEŽNIH PRORAČUNA - KORISNICI</t>
  </si>
  <si>
    <t>05 Pomoći</t>
  </si>
  <si>
    <t>01 Opći prihodi i primici</t>
  </si>
  <si>
    <t>611 Donacije</t>
  </si>
  <si>
    <t>56 Fondovi EU-a</t>
  </si>
  <si>
    <t>512 Pomoći iz državnog proračuna - plaće MZOS</t>
  </si>
  <si>
    <t>434 PRIHOD ZA POSEBNE NAMJENE - korisnici</t>
  </si>
  <si>
    <t>432 PRIHODI ZA POSEBNE NAMJENE - korisnici</t>
  </si>
  <si>
    <t>03 Vlastiti prihodi</t>
  </si>
  <si>
    <t xml:space="preserve">                                                                                           A. RAČUN PRIHODA I RASHODA</t>
  </si>
  <si>
    <t>Fun. kl.: 0960 Dodatne usluge u obrazovanju</t>
  </si>
  <si>
    <t>Fun. kl.: 0912 Osnovno obrazovanje</t>
  </si>
  <si>
    <t>Fun. kl.: 0911 Predškolsko obrazovanje</t>
  </si>
  <si>
    <t>Glava: 8-25 OŠ PLAŠKI</t>
  </si>
  <si>
    <t>Razdjel: 8 UPRAVNI ODJEL ZA ŠKOLSTVO</t>
  </si>
  <si>
    <t>SVEUKUPNO</t>
  </si>
  <si>
    <t xml:space="preserve">                                                       IZVJEŠTAJ O RASHODIMA PREMA FUNKCIJSKOJ KLASIFIKACIJI</t>
  </si>
  <si>
    <t>Izdaci za financijsku imovinu i otplate zajmova</t>
  </si>
  <si>
    <t>Primici od financijske imovine i zaduživanja</t>
  </si>
  <si>
    <t>I Rebalans</t>
  </si>
  <si>
    <t>Plan 2024.</t>
  </si>
  <si>
    <t>Naziv</t>
  </si>
  <si>
    <t>Izvor</t>
  </si>
  <si>
    <t>Skupina</t>
  </si>
  <si>
    <t>Razred</t>
  </si>
  <si>
    <t>B. RAČUN FINANCIRANJA</t>
  </si>
  <si>
    <t>I OPĆI DIO</t>
  </si>
  <si>
    <t>FINANCIJSKI PLAN OSNOVNE ŠKOLE PLAŠKI ZA 2024. GODINU - II REBALANS</t>
  </si>
  <si>
    <t>izvor: 512 Pomoći iz državnog proračuna - plaće MZOS</t>
  </si>
  <si>
    <t>0912 Osnovno obrazovanje</t>
  </si>
  <si>
    <t>A200200 MZOS- Plaće OŠ</t>
  </si>
  <si>
    <t>200 MZOS- Plaće OŠ</t>
  </si>
  <si>
    <t>izvor: 56 Fondovi EU-a</t>
  </si>
  <si>
    <t>izvor: 05 Pomoći</t>
  </si>
  <si>
    <t>izvor: 01 Opći prihodi i primici</t>
  </si>
  <si>
    <t>0960 Dodatne usluge u obrazovanju</t>
  </si>
  <si>
    <t>A100128 Pomoćnici u nastavi OŠ i SŠ (EU projekt)</t>
  </si>
  <si>
    <t>158 Pomoćnici u nastavi OŠ i SŠ (EU projekt)</t>
  </si>
  <si>
    <t>izvor: 503 POMOĆI IZ NENADLEŽNIH PRORAČUNA - KORISNICI</t>
  </si>
  <si>
    <t>T1000107 Školska prehrana učenika (standard)</t>
  </si>
  <si>
    <t>K100015A Energetska obnova OŠ</t>
  </si>
  <si>
    <t>izvor: 432 PRIHODI ZA POSEBNE NAMJENE - korisnici</t>
  </si>
  <si>
    <t>0911 Predškolsko obrazovanje</t>
  </si>
  <si>
    <t>A100217 PROGRAM PREDŠKOLSKOG ODGOJA</t>
  </si>
  <si>
    <t>A100191 Shema školskog voća, povrća i mlijeka</t>
  </si>
  <si>
    <t>izvor: 434 PRIHOD ZA POSEBNE NAMJENE - korisnici</t>
  </si>
  <si>
    <t>A100164 Stručno osposobljavanje bez zasnivanja radnog odnosa - korisnici</t>
  </si>
  <si>
    <t>A100162 Prijenos sredstava od nenadležnih proračuna</t>
  </si>
  <si>
    <t>A100161 Javne potrebe iznad standarda - OSTALO</t>
  </si>
  <si>
    <t>izvor: 611 Donacije</t>
  </si>
  <si>
    <t>A100159 Javne potrebe iznad standarda - donacije</t>
  </si>
  <si>
    <t>izvor: 711 Prihodi od nefinancijske imovine i nadoknade štete s osnova osiguranja</t>
  </si>
  <si>
    <t>A100142A Prihodi od nefinancijske imovine i nadoknade štete s osnova osiguranja</t>
  </si>
  <si>
    <t>A100041 Županijske javne potrebe OŠ</t>
  </si>
  <si>
    <t>140 Javne potrebe iznad zakonskog standarda</t>
  </si>
  <si>
    <t>izvor: 03 Vlastiti prihodi</t>
  </si>
  <si>
    <t>A100042 Javne potrebe iznad standarda-vlastiti prihodi</t>
  </si>
  <si>
    <t>125 Program javnih potreba iznad standarda - vlastiti prihodi</t>
  </si>
  <si>
    <t>A100199 Prijevoz učenika OŠ</t>
  </si>
  <si>
    <t>A100035 Operativni plan tekućeg i investicijskog održavanja OŠ</t>
  </si>
  <si>
    <t>A100034A Odgojnoobrazovno, administrativno i tehničko osoblje - posebni dio</t>
  </si>
  <si>
    <t>A100034 Odgojnoobrazovno, administrativno i tehničko osoblje</t>
  </si>
  <si>
    <t>121 Zakonski standardi javnih ustanova OŠ</t>
  </si>
  <si>
    <t>GLAVA: 8-25 OŠ PLAŠKI</t>
  </si>
  <si>
    <t>RAZDJEL: 8 UPRAVNI ODJEL ZA ŠKOLSTVO</t>
  </si>
  <si>
    <t>SVEUKUPNO RASHODI I IZDACI</t>
  </si>
  <si>
    <t xml:space="preserve">                                                                                                         II POSEBNI DIO</t>
  </si>
  <si>
    <t>VIŠAK / MANJAK IZ PRETHODNE(IH) GODINE KOJI ĆE SE RASPOREDITI / POKRITI</t>
  </si>
  <si>
    <t>UKUPAN DONOS VIŠKA / MANJKA IZ PRETHODNE(IH) GODINE***</t>
  </si>
  <si>
    <t>Indeks</t>
  </si>
  <si>
    <t>Novi plan</t>
  </si>
  <si>
    <t>Razlika</t>
  </si>
  <si>
    <t>C) PRENESENI VIŠAK ILI PRENESENI MANJAK I VIŠEGODIŠNJI PLAN URAVNOTEŽENJA</t>
  </si>
  <si>
    <t>NETO FINANCIRANJE</t>
  </si>
  <si>
    <t>IZDACI ZA FINANCIJSKU IMOVINU I OTPLATE ZAJMOVA</t>
  </si>
  <si>
    <t>PRIMICI OD FINANCIJSKE IMOVINE I ZADUŽIVANJA</t>
  </si>
  <si>
    <t>B) SAŽETAK RAČUNA FINANCIRANJA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</si>
  <si>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</si>
  <si>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</si>
  <si>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</si>
  <si>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</si>
  <si>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</si>
  <si>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</si>
  <si>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</si>
  <si>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A) SAŽETAK RAČUNA PRIHODA I RASHODA</t>
  </si>
  <si>
    <t>I. OPĆI DIO</t>
  </si>
  <si>
    <t>FINANCIJSKI PLAN ZA OSNOVNE ŠKOLE PLAŠKI ZA 2024. GODINU - II REBALANS</t>
  </si>
  <si>
    <t xml:space="preserve">                                                       IZVJEŠTAJ O PRIHODIMA I RASHODIMA PREMA IZVORU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</si>
</sst>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Verdana"/>
      <family val="2"/>
      <charset val="238"/>
    </font>
    <font>
      <b/>
      <sz val="10"/>
      <color rgb="FF0000CD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15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10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left" wrapText="1"/>
    </xf>
    <xf numFmtId="0" fontId="21" fillId="33" borderId="11" xfId="0" applyFont="1" applyFill="1" applyBorder="1" applyAlignment="1">
      <alignment wrapText="1"/>
    </xf>
    <xf numFmtId="0" fontId="23" fillId="34" borderId="11" xfId="0" applyFont="1" applyFill="1" applyBorder="1" applyAlignment="1">
      <alignment horizontal="left" wrapText="1"/>
    </xf>
    <xf numFmtId="4" fontId="23" fillId="34" borderId="11" xfId="0" applyNumberFormat="1" applyFont="1" applyFill="1" applyBorder="1" applyAlignment="1">
      <alignment horizontal="right" wrapText="1"/>
    </xf>
    <xf numFmtId="0" fontId="23" fillId="34" borderId="11" xfId="0" applyFont="1" applyFill="1" applyBorder="1" applyAlignment="1">
      <alignment horizontal="right" wrapText="1"/>
    </xf>
    <xf numFmtId="0" fontId="23" fillId="35" borderId="11" xfId="0" applyFont="1" applyFill="1" applyBorder="1" applyAlignment="1">
      <alignment horizontal="left" wrapText="1"/>
    </xf>
    <xf numFmtId="4" fontId="23" fillId="35" borderId="11" xfId="0" applyNumberFormat="1" applyFont="1" applyFill="1" applyBorder="1" applyAlignment="1">
      <alignment horizontal="right" wrapText="1"/>
    </xf>
    <xf numFmtId="0" fontId="23" fillId="35" borderId="11" xfId="0" applyFont="1" applyFill="1" applyBorder="1" applyAlignment="1">
      <alignment horizontal="right" wrapText="1"/>
    </xf>
    <xf numFmtId="0" fontId="23" fillId="35" borderId="11" xfId="0" applyFont="1" applyFill="1" applyBorder="1" applyAlignment="1">
      <alignment wrapText="1"/>
    </xf>
    <xf numFmtId="4" fontId="21" fillId="33" borderId="11" xfId="0" applyNumberFormat="1" applyFont="1" applyFill="1" applyBorder="1" applyAlignment="1">
      <alignment horizontal="right" wrapText="1"/>
    </xf>
    <xf numFmtId="0" fontId="21" fillId="33" borderId="11" xfId="0" applyFont="1" applyFill="1" applyBorder="1" applyAlignment="1">
      <alignment horizontal="right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/>
    <xf numFmtId="0" fontId="19" fillId="36" borderId="0" xfId="0" applyFont="1" applyFill="1"/>
    <xf numFmtId="0" fontId="19" fillId="37" borderId="0" xfId="0" applyFont="1" applyFill="1"/>
    <xf numFmtId="0" fontId="22" fillId="37" borderId="11" xfId="0" applyFont="1" applyFill="1" applyBorder="1" applyAlignment="1">
      <alignment horizontal="right" wrapText="1"/>
    </xf>
    <xf numFmtId="4" fontId="22" fillId="37" borderId="11" xfId="0" applyNumberFormat="1" applyFont="1" applyFill="1" applyBorder="1" applyAlignment="1">
      <alignment horizontal="right" wrapText="1"/>
    </xf>
    <xf numFmtId="0" fontId="22" fillId="37" borderId="11" xfId="0" applyFont="1" applyFill="1" applyBorder="1" applyAlignment="1">
      <alignment horizontal="left" wrapText="1"/>
    </xf>
    <xf numFmtId="0" fontId="22" fillId="37" borderId="11" xfId="0" applyFont="1" applyFill="1" applyBorder="1" applyAlignment="1">
      <alignment wrapText="1"/>
    </xf>
    <xf numFmtId="0" fontId="18" fillId="36" borderId="0" xfId="0" applyFont="1" applyFill="1"/>
    <xf numFmtId="0" fontId="24" fillId="0" borderId="0" xfId="0" applyFont="1" applyAlignment="1">
      <alignment vertical="center"/>
    </xf>
    <xf numFmtId="0" fontId="25" fillId="38" borderId="11" xfId="0" applyFont="1" applyFill="1" applyBorder="1" applyAlignment="1">
      <alignment horizontal="right" wrapText="1"/>
    </xf>
    <xf numFmtId="4" fontId="25" fillId="38" borderId="11" xfId="0" applyNumberFormat="1" applyFont="1" applyFill="1" applyBorder="1" applyAlignment="1">
      <alignment horizontal="right" wrapText="1"/>
    </xf>
    <xf numFmtId="0" fontId="25" fillId="38" borderId="11" xfId="0" applyFont="1" applyFill="1" applyBorder="1" applyAlignment="1">
      <alignment horizontal="left" wrapText="1"/>
    </xf>
    <xf numFmtId="0" fontId="25" fillId="39" borderId="11" xfId="0" applyFont="1" applyFill="1" applyBorder="1" applyAlignment="1">
      <alignment horizontal="right" wrapText="1"/>
    </xf>
    <xf numFmtId="4" fontId="25" fillId="39" borderId="11" xfId="0" applyNumberFormat="1" applyFont="1" applyFill="1" applyBorder="1" applyAlignment="1">
      <alignment horizontal="right" wrapText="1"/>
    </xf>
    <xf numFmtId="0" fontId="25" fillId="39" borderId="11" xfId="0" applyFont="1" applyFill="1" applyBorder="1" applyAlignment="1">
      <alignment horizontal="left" wrapText="1"/>
    </xf>
    <xf numFmtId="4" fontId="26" fillId="36" borderId="12" xfId="42" applyNumberFormat="1" applyFont="1" applyFill="1" applyBorder="1" applyAlignment="1">
      <alignment horizontal="right"/>
    </xf>
    <xf numFmtId="0" fontId="27" fillId="36" borderId="12" xfId="42" applyNumberFormat="1" applyFont="1" applyFill="1" applyBorder="1" applyAlignment="1" applyProtection="1">
      <alignment vertical="center" wrapText="1"/>
    </xf>
    <xf numFmtId="0" fontId="27" fillId="36" borderId="12" xfId="42" applyNumberFormat="1" applyFont="1" applyFill="1" applyBorder="1" applyAlignment="1" applyProtection="1">
      <alignment horizontal="left" vertical="center"/>
    </xf>
    <xf numFmtId="0" fontId="27" fillId="36" borderId="12" xfId="42" applyFont="1" applyFill="1" applyBorder="1" applyAlignment="1">
      <alignment horizontal="left" vertical="center"/>
    </xf>
    <xf numFmtId="0" fontId="27" fillId="36" borderId="12" xfId="42" applyNumberFormat="1" applyFont="1" applyFill="1" applyBorder="1" applyAlignment="1" applyProtection="1">
      <alignment horizontal="left" vertical="center" wrapText="1"/>
    </xf>
    <xf numFmtId="0" fontId="26" fillId="40" borderId="12" xfId="42" applyNumberFormat="1" applyFont="1" applyFill="1" applyBorder="1" applyAlignment="1" applyProtection="1">
      <alignment horizontal="center" vertical="center" wrapText="1"/>
    </xf>
    <xf numFmtId="0" fontId="26" fillId="40" borderId="13" xfId="42" applyNumberFormat="1" applyFont="1" applyFill="1" applyBorder="1" applyAlignment="1" applyProtection="1">
      <alignment horizontal="center" vertical="center" wrapText="1"/>
    </xf>
    <xf numFmtId="0" fontId="23" fillId="41" borderId="11" xfId="0" applyFont="1" applyFill="1" applyBorder="1" applyAlignment="1">
      <alignment horizontal="right" wrapText="1"/>
    </xf>
    <xf numFmtId="4" fontId="23" fillId="41" borderId="11" xfId="0" applyNumberFormat="1" applyFont="1" applyFill="1" applyBorder="1" applyAlignment="1">
      <alignment horizontal="right" wrapText="1"/>
    </xf>
    <xf numFmtId="0" fontId="23" fillId="41" borderId="11" xfId="0" applyFont="1" applyFill="1" applyBorder="1" applyAlignment="1">
      <alignment horizontal="left" wrapText="1"/>
    </xf>
    <xf numFmtId="0" fontId="29" fillId="37" borderId="11" xfId="0" applyFont="1" applyFill="1" applyBorder="1" applyAlignment="1">
      <alignment horizontal="right" wrapText="1"/>
    </xf>
    <xf numFmtId="4" fontId="29" fillId="37" borderId="11" xfId="0" applyNumberFormat="1" applyFont="1" applyFill="1" applyBorder="1" applyAlignment="1">
      <alignment horizontal="right" wrapText="1"/>
    </xf>
    <xf numFmtId="0" fontId="29" fillId="37" borderId="11" xfId="0" applyFont="1" applyFill="1" applyBorder="1" applyAlignment="1">
      <alignment horizontal="left" wrapText="1"/>
    </xf>
    <xf numFmtId="0" fontId="23" fillId="42" borderId="11" xfId="0" applyFont="1" applyFill="1" applyBorder="1" applyAlignment="1">
      <alignment horizontal="right" wrapText="1"/>
    </xf>
    <xf numFmtId="4" fontId="23" fillId="42" borderId="11" xfId="0" applyNumberFormat="1" applyFont="1" applyFill="1" applyBorder="1" applyAlignment="1">
      <alignment horizontal="right" wrapText="1"/>
    </xf>
    <xf numFmtId="0" fontId="23" fillId="42" borderId="11" xfId="0" applyFont="1" applyFill="1" applyBorder="1" applyAlignment="1">
      <alignment horizontal="left" wrapText="1"/>
    </xf>
    <xf numFmtId="0" fontId="23" fillId="37" borderId="11" xfId="0" applyFont="1" applyFill="1" applyBorder="1" applyAlignment="1">
      <alignment horizontal="right" wrapText="1"/>
    </xf>
    <xf numFmtId="4" fontId="23" fillId="37" borderId="11" xfId="0" applyNumberFormat="1" applyFont="1" applyFill="1" applyBorder="1" applyAlignment="1">
      <alignment horizontal="right" wrapText="1"/>
    </xf>
    <xf numFmtId="0" fontId="23" fillId="37" borderId="11" xfId="0" applyFont="1" applyFill="1" applyBorder="1" applyAlignment="1">
      <alignment horizontal="left" wrapText="1" indent="3"/>
    </xf>
    <xf numFmtId="0" fontId="23" fillId="37" borderId="11" xfId="0" applyFont="1" applyFill="1" applyBorder="1" applyAlignment="1">
      <alignment horizontal="left" wrapText="1"/>
    </xf>
    <xf numFmtId="0" fontId="30" fillId="0" borderId="0" xfId="42" applyFont="1"/>
    <xf numFmtId="4" fontId="30" fillId="0" borderId="0" xfId="42" applyNumberFormat="1" applyFont="1"/>
    <xf numFmtId="0" fontId="0" fillId="43" borderId="12" xfId="0" applyFill="1" applyBorder="1"/>
    <xf numFmtId="4" fontId="31" fillId="43" borderId="12" xfId="42" quotePrefix="1" applyNumberFormat="1" applyFont="1" applyFill="1" applyBorder="1" applyAlignment="1">
      <alignment horizontal="right"/>
    </xf>
    <xf numFmtId="4" fontId="31" fillId="43" borderId="14" xfId="42" quotePrefix="1" applyNumberFormat="1" applyFont="1" applyFill="1" applyBorder="1" applyAlignment="1">
      <alignment horizontal="right"/>
    </xf>
    <xf numFmtId="0" fontId="0" fillId="44" borderId="12" xfId="0" applyFill="1" applyBorder="1"/>
    <xf numFmtId="4" fontId="31" fillId="45" borderId="12" xfId="42" quotePrefix="1" applyNumberFormat="1" applyFont="1" applyFill="1" applyBorder="1" applyAlignment="1">
      <alignment horizontal="right"/>
    </xf>
    <xf numFmtId="4" fontId="31" fillId="45" borderId="14" xfId="42" quotePrefix="1" applyNumberFormat="1" applyFont="1" applyFill="1" applyBorder="1" applyAlignment="1">
      <alignment horizontal="right"/>
    </xf>
    <xf numFmtId="4" fontId="31" fillId="36" borderId="12" xfId="42" applyNumberFormat="1" applyFont="1" applyFill="1" applyBorder="1" applyAlignment="1" applyProtection="1">
      <alignment horizontal="center" vertical="center" wrapText="1"/>
    </xf>
    <xf numFmtId="0" fontId="31" fillId="0" borderId="15" xfId="42" quotePrefix="1" applyNumberFormat="1" applyFont="1" applyFill="1" applyBorder="1" applyAlignment="1" applyProtection="1">
      <alignment horizontal="left"/>
    </xf>
    <xf numFmtId="0" fontId="31" fillId="0" borderId="15" xfId="42" quotePrefix="1" applyFont="1" applyBorder="1" applyAlignment="1">
      <alignment horizontal="center" wrapText="1"/>
    </xf>
    <xf numFmtId="0" fontId="31" fillId="0" borderId="15" xfId="42" quotePrefix="1" applyFont="1" applyBorder="1" applyAlignment="1">
      <alignment horizontal="left" wrapText="1"/>
    </xf>
    <xf numFmtId="0" fontId="31" fillId="0" borderId="14" xfId="42" quotePrefix="1" applyFont="1" applyBorder="1" applyAlignment="1">
      <alignment horizontal="left" wrapText="1"/>
    </xf>
    <xf numFmtId="4" fontId="32" fillId="0" borderId="0" xfId="42" applyNumberFormat="1" applyFont="1" applyFill="1" applyBorder="1" applyAlignment="1" applyProtection="1"/>
    <xf numFmtId="4" fontId="32" fillId="0" borderId="0" xfId="42" applyNumberFormat="1" applyFont="1" applyFill="1" applyBorder="1" applyAlignment="1" applyProtection="1">
      <alignment horizontal="center" vertical="center" wrapText="1"/>
    </xf>
    <xf numFmtId="0" fontId="32" fillId="0" borderId="0" xfId="42" applyNumberFormat="1" applyFont="1" applyFill="1" applyBorder="1" applyAlignment="1" applyProtection="1">
      <alignment horizontal="center" vertical="center" wrapText="1"/>
    </xf>
    <xf numFmtId="0" fontId="31" fillId="0" borderId="0" xfId="42" quotePrefix="1" applyNumberFormat="1" applyFont="1" applyFill="1" applyBorder="1" applyAlignment="1" applyProtection="1">
      <alignment horizontal="center" vertical="center" wrapText="1"/>
    </xf>
    <xf numFmtId="4" fontId="31" fillId="43" borderId="12" xfId="42" applyNumberFormat="1" applyFont="1" applyFill="1" applyBorder="1" applyAlignment="1">
      <alignment horizontal="right"/>
    </xf>
    <xf numFmtId="4" fontId="31" fillId="0" borderId="12" xfId="42" applyNumberFormat="1" applyFont="1" applyFill="1" applyBorder="1" applyAlignment="1">
      <alignment horizontal="right"/>
    </xf>
    <xf numFmtId="4" fontId="31" fillId="0" borderId="12" xfId="42" applyNumberFormat="1" applyFont="1" applyBorder="1" applyAlignment="1">
      <alignment horizontal="right"/>
    </xf>
    <xf numFmtId="0" fontId="31" fillId="0" borderId="0" xfId="42" applyNumberFormat="1" applyFont="1" applyFill="1" applyBorder="1" applyAlignment="1" applyProtection="1">
      <alignment horizontal="center" vertical="center" wrapText="1"/>
    </xf>
    <xf numFmtId="2" fontId="0" fillId="46" borderId="12" xfId="0" applyNumberFormat="1" applyFill="1" applyBorder="1"/>
    <xf numFmtId="4" fontId="31" fillId="46" borderId="12" xfId="42" applyNumberFormat="1" applyFont="1" applyFill="1" applyBorder="1" applyAlignment="1">
      <alignment horizontal="right"/>
    </xf>
    <xf numFmtId="2" fontId="34" fillId="0" borderId="12" xfId="0" applyNumberFormat="1" applyFont="1" applyBorder="1"/>
    <xf numFmtId="2" fontId="34" fillId="46" borderId="12" xfId="0" applyNumberFormat="1" applyFont="1" applyFill="1" applyBorder="1"/>
    <xf numFmtId="0" fontId="35" fillId="46" borderId="15" xfId="42" applyNumberFormat="1" applyFont="1" applyFill="1" applyBorder="1" applyAlignment="1" applyProtection="1">
      <alignment vertical="center"/>
    </xf>
    <xf numFmtId="0" fontId="35" fillId="43" borderId="15" xfId="42" applyNumberFormat="1" applyFont="1" applyFill="1" applyBorder="1" applyAlignment="1" applyProtection="1">
      <alignment vertical="center"/>
    </xf>
    <xf numFmtId="0" fontId="33" fillId="43" borderId="14" xfId="42" applyFont="1" applyFill="1" applyBorder="1" applyAlignment="1">
      <alignment horizontal="left" vertical="center"/>
    </xf>
    <xf numFmtId="0" fontId="36" fillId="0" borderId="12" xfId="0" applyFont="1" applyBorder="1"/>
    <xf numFmtId="4" fontId="37" fillId="0" borderId="16" xfId="42" applyNumberFormat="1" applyFont="1" applyBorder="1" applyAlignment="1">
      <alignment horizontal="center" vertical="center"/>
    </xf>
    <xf numFmtId="0" fontId="31" fillId="0" borderId="16" xfId="42" applyNumberFormat="1" applyFont="1" applyFill="1" applyBorder="1" applyAlignment="1" applyProtection="1">
      <alignment horizontal="center" vertical="center" wrapText="1"/>
    </xf>
    <xf numFmtId="0" fontId="32" fillId="0" borderId="0" xfId="42" applyNumberFormat="1" applyFont="1" applyFill="1" applyBorder="1" applyAlignment="1" applyProtection="1">
      <alignment wrapText="1"/>
    </xf>
    <xf numFmtId="0" fontId="31" fillId="0" borderId="0" xfId="42" applyNumberFormat="1" applyFont="1" applyFill="1" applyBorder="1" applyAlignment="1" applyProtection="1">
      <alignment horizontal="left" wrapText="1"/>
    </xf>
    <xf numFmtId="4" fontId="31" fillId="0" borderId="0" xfId="42" applyNumberFormat="1" applyFont="1" applyFill="1" applyBorder="1" applyAlignment="1" applyProtection="1">
      <alignment horizontal="center" vertical="center" wrapText="1"/>
    </xf>
    <xf numFmtId="0" fontId="33" fillId="0" borderId="14" xfId="42" quotePrefix="1" applyFont="1" applyFill="1" applyBorder="1" applyAlignment="1">
      <alignment horizontal="left" vertical="center"/>
    </xf>
    <xf numFmtId="0" fontId="33" fillId="0" borderId="15" xfId="42" quotePrefix="1" applyFont="1" applyFill="1" applyBorder="1" applyAlignment="1">
      <alignment horizontal="left" vertical="center"/>
    </xf>
    <xf numFmtId="0" fontId="33" fillId="0" borderId="13" xfId="42" quotePrefix="1" applyFont="1" applyFill="1" applyBorder="1" applyAlignment="1">
      <alignment horizontal="left" vertical="center"/>
    </xf>
    <xf numFmtId="0" fontId="31" fillId="0" borderId="0" xfId="42" applyNumberFormat="1" applyFont="1" applyFill="1" applyBorder="1" applyAlignment="1" applyProtection="1">
      <alignment horizontal="center" vertical="center" wrapText="1"/>
    </xf>
    <xf numFmtId="0" fontId="33" fillId="46" borderId="14" xfId="42" applyNumberFormat="1" applyFont="1" applyFill="1" applyBorder="1" applyAlignment="1" applyProtection="1">
      <alignment horizontal="left" vertical="center" wrapText="1"/>
    </xf>
    <xf numFmtId="0" fontId="33" fillId="46" borderId="15" xfId="42" applyNumberFormat="1" applyFont="1" applyFill="1" applyBorder="1" applyAlignment="1" applyProtection="1">
      <alignment horizontal="left" vertical="center" wrapText="1"/>
    </xf>
    <xf numFmtId="0" fontId="33" fillId="46" borderId="13" xfId="42" applyNumberFormat="1" applyFont="1" applyFill="1" applyBorder="1" applyAlignment="1" applyProtection="1">
      <alignment horizontal="left" vertical="center" wrapText="1"/>
    </xf>
    <xf numFmtId="0" fontId="33" fillId="0" borderId="14" xfId="42" applyNumberFormat="1" applyFont="1" applyFill="1" applyBorder="1" applyAlignment="1" applyProtection="1">
      <alignment horizontal="left" vertical="center" wrapText="1"/>
    </xf>
    <xf numFmtId="0" fontId="33" fillId="0" borderId="15" xfId="42" applyNumberFormat="1" applyFont="1" applyFill="1" applyBorder="1" applyAlignment="1" applyProtection="1">
      <alignment horizontal="left" vertical="center" wrapText="1"/>
    </xf>
    <xf numFmtId="0" fontId="33" fillId="0" borderId="13" xfId="42" applyNumberFormat="1" applyFont="1" applyFill="1" applyBorder="1" applyAlignment="1" applyProtection="1">
      <alignment horizontal="left" vertical="center" wrapText="1"/>
    </xf>
    <xf numFmtId="0" fontId="33" fillId="0" borderId="14" xfId="42" quotePrefix="1" applyNumberFormat="1" applyFont="1" applyFill="1" applyBorder="1" applyAlignment="1" applyProtection="1">
      <alignment horizontal="left" vertical="center" wrapText="1"/>
    </xf>
    <xf numFmtId="0" fontId="33" fillId="0" borderId="15" xfId="42" quotePrefix="1" applyNumberFormat="1" applyFont="1" applyFill="1" applyBorder="1" applyAlignment="1" applyProtection="1">
      <alignment horizontal="left" vertical="center" wrapText="1"/>
    </xf>
    <xf numFmtId="0" fontId="33" fillId="0" borderId="13" xfId="42" quotePrefix="1" applyNumberFormat="1" applyFont="1" applyFill="1" applyBorder="1" applyAlignment="1" applyProtection="1">
      <alignment horizontal="left" vertical="center" wrapText="1"/>
    </xf>
    <xf numFmtId="0" fontId="33" fillId="0" borderId="14" xfId="42" quotePrefix="1" applyFont="1" applyBorder="1" applyAlignment="1">
      <alignment horizontal="left" vertical="center"/>
    </xf>
    <xf numFmtId="0" fontId="33" fillId="0" borderId="15" xfId="42" quotePrefix="1" applyFont="1" applyBorder="1" applyAlignment="1">
      <alignment horizontal="left" vertical="center"/>
    </xf>
    <xf numFmtId="0" fontId="33" fillId="0" borderId="13" xfId="42" quotePrefix="1" applyFont="1" applyBorder="1" applyAlignment="1">
      <alignment horizontal="left" vertical="center"/>
    </xf>
    <xf numFmtId="0" fontId="33" fillId="46" borderId="14" xfId="42" quotePrefix="1" applyNumberFormat="1" applyFont="1" applyFill="1" applyBorder="1" applyAlignment="1" applyProtection="1">
      <alignment horizontal="left" vertical="center" wrapText="1"/>
    </xf>
    <xf numFmtId="0" fontId="33" fillId="46" borderId="15" xfId="42" quotePrefix="1" applyNumberFormat="1" applyFont="1" applyFill="1" applyBorder="1" applyAlignment="1" applyProtection="1">
      <alignment horizontal="left" vertical="center" wrapText="1"/>
    </xf>
    <xf numFmtId="0" fontId="33" fillId="46" borderId="13" xfId="42" quotePrefix="1" applyNumberFormat="1" applyFont="1" applyFill="1" applyBorder="1" applyAlignment="1" applyProtection="1">
      <alignment horizontal="left" vertical="center" wrapText="1"/>
    </xf>
    <xf numFmtId="0" fontId="31" fillId="43" borderId="14" xfId="42" applyNumberFormat="1" applyFont="1" applyFill="1" applyBorder="1" applyAlignment="1" applyProtection="1">
      <alignment horizontal="left" vertical="center" wrapText="1"/>
    </xf>
    <xf numFmtId="0" fontId="31" fillId="43" borderId="15" xfId="42" applyNumberFormat="1" applyFont="1" applyFill="1" applyBorder="1" applyAlignment="1" applyProtection="1">
      <alignment horizontal="left" vertical="center" wrapText="1"/>
    </xf>
    <xf numFmtId="0" fontId="31" fillId="43" borderId="13" xfId="42" applyNumberFormat="1" applyFont="1" applyFill="1" applyBorder="1" applyAlignment="1" applyProtection="1">
      <alignment horizontal="left" vertical="center" wrapText="1"/>
    </xf>
    <xf numFmtId="0" fontId="33" fillId="43" borderId="14" xfId="42" quotePrefix="1" applyNumberFormat="1" applyFont="1" applyFill="1" applyBorder="1" applyAlignment="1" applyProtection="1">
      <alignment horizontal="left" vertical="center" wrapText="1"/>
    </xf>
    <xf numFmtId="0" fontId="33" fillId="43" borderId="15" xfId="42" quotePrefix="1" applyNumberFormat="1" applyFont="1" applyFill="1" applyBorder="1" applyAlignment="1" applyProtection="1">
      <alignment horizontal="left" vertical="center" wrapText="1"/>
    </xf>
    <xf numFmtId="0" fontId="33" fillId="43" borderId="13" xfId="42" quotePrefix="1" applyNumberFormat="1" applyFont="1" applyFill="1" applyBorder="1" applyAlignment="1" applyProtection="1">
      <alignment horizontal="left" vertical="center" wrapText="1"/>
    </xf>
    <xf numFmtId="0" fontId="31" fillId="45" borderId="14" xfId="42" applyNumberFormat="1" applyFont="1" applyFill="1" applyBorder="1" applyAlignment="1" applyProtection="1">
      <alignment horizontal="left" vertical="center" wrapText="1"/>
    </xf>
    <xf numFmtId="0" fontId="31" fillId="45" borderId="15" xfId="42" applyNumberFormat="1" applyFont="1" applyFill="1" applyBorder="1" applyAlignment="1" applyProtection="1">
      <alignment horizontal="left" vertical="center" wrapText="1"/>
    </xf>
    <xf numFmtId="0" fontId="31" fillId="45" borderId="13" xfId="42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3 2" xfId="42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H14" sqref="H14"/>
    </sheetView>
  </sheetViews>
  <sheetFormatPr defaultRowHeight="14.4" x14ac:dyDescent="0.3"/>
  <cols>
    <col min="5" max="5" width="27.33203125" customWidth="1"/>
    <col min="6" max="6" width="22" customWidth="1"/>
    <col min="7" max="7" width="16.5546875" customWidth="1"/>
    <col min="8" max="8" width="21.21875" customWidth="1"/>
  </cols>
  <sheetData>
    <row r="1" spans="1:9" ht="49.2" customHeight="1" x14ac:dyDescent="0.3">
      <c r="A1" s="89" t="s">
        <v>114</v>
      </c>
      <c r="B1" s="89"/>
      <c r="C1" s="89"/>
      <c r="D1" s="89"/>
      <c r="E1" s="89"/>
      <c r="F1" s="89"/>
      <c r="G1" s="89"/>
      <c r="H1" s="52"/>
    </row>
    <row r="2" spans="1:9" ht="15.6" x14ac:dyDescent="0.3">
      <c r="A2" s="72"/>
      <c r="B2" s="72"/>
      <c r="C2" s="72"/>
      <c r="D2" s="72"/>
      <c r="E2" s="72"/>
      <c r="F2" s="85"/>
      <c r="G2" s="85"/>
      <c r="H2" s="52"/>
    </row>
    <row r="3" spans="1:9" ht="15.6" x14ac:dyDescent="0.3">
      <c r="A3" s="89" t="s">
        <v>113</v>
      </c>
      <c r="B3" s="89"/>
      <c r="C3" s="89"/>
      <c r="D3" s="89"/>
      <c r="E3" s="89"/>
      <c r="F3" s="89"/>
      <c r="G3" s="89"/>
      <c r="H3" s="52"/>
    </row>
    <row r="4" spans="1:9" ht="15.6" x14ac:dyDescent="0.3">
      <c r="A4" s="72"/>
      <c r="B4" s="72"/>
      <c r="C4" s="72"/>
      <c r="D4" s="72"/>
      <c r="E4" s="72"/>
      <c r="F4" s="85"/>
      <c r="G4" s="85"/>
      <c r="H4" s="52"/>
    </row>
    <row r="5" spans="1:9" ht="15.6" x14ac:dyDescent="0.3">
      <c r="A5" s="89" t="s">
        <v>112</v>
      </c>
      <c r="B5" s="89"/>
      <c r="C5" s="89"/>
      <c r="D5" s="89"/>
      <c r="E5" s="89"/>
      <c r="F5" s="89"/>
      <c r="G5" s="89"/>
      <c r="H5" s="52"/>
    </row>
    <row r="6" spans="1:9" ht="15.6" x14ac:dyDescent="0.3">
      <c r="A6" s="84"/>
      <c r="B6" s="83"/>
      <c r="C6" s="83"/>
      <c r="D6" s="83"/>
      <c r="E6" s="82"/>
      <c r="F6" s="81"/>
      <c r="G6" s="81"/>
      <c r="H6" s="52"/>
    </row>
    <row r="7" spans="1:9" ht="18" x14ac:dyDescent="0.35">
      <c r="A7" s="64"/>
      <c r="B7" s="63"/>
      <c r="C7" s="63"/>
      <c r="D7" s="62"/>
      <c r="E7" s="61"/>
      <c r="F7" s="60" t="s">
        <v>48</v>
      </c>
      <c r="G7" s="60" t="s">
        <v>99</v>
      </c>
      <c r="H7" s="60" t="s">
        <v>98</v>
      </c>
      <c r="I7" s="80" t="s">
        <v>97</v>
      </c>
    </row>
    <row r="8" spans="1:9" ht="15.6" x14ac:dyDescent="0.3">
      <c r="A8" s="90" t="s">
        <v>111</v>
      </c>
      <c r="B8" s="91"/>
      <c r="C8" s="91"/>
      <c r="D8" s="91"/>
      <c r="E8" s="92"/>
      <c r="F8" s="74">
        <f>F9+F10</f>
        <v>1660641.54</v>
      </c>
      <c r="G8" s="74">
        <f>H8-F8</f>
        <v>-89576.669999999925</v>
      </c>
      <c r="H8" s="74">
        <f>H9+H10</f>
        <v>1571064.87</v>
      </c>
      <c r="I8" s="76">
        <f t="shared" ref="I8:I13" si="0">H8/F8*100</f>
        <v>94.605899717527237</v>
      </c>
    </row>
    <row r="9" spans="1:9" ht="15.6" x14ac:dyDescent="0.3">
      <c r="A9" s="93" t="s">
        <v>110</v>
      </c>
      <c r="B9" s="94"/>
      <c r="C9" s="94"/>
      <c r="D9" s="94"/>
      <c r="E9" s="95"/>
      <c r="F9" s="70">
        <v>1640641.54</v>
      </c>
      <c r="G9" s="70">
        <f t="shared" ref="G9:G14" si="1">F9-H9</f>
        <v>84576.669999999925</v>
      </c>
      <c r="H9" s="70">
        <v>1556064.87</v>
      </c>
      <c r="I9" s="75">
        <f t="shared" si="0"/>
        <v>94.844902561713766</v>
      </c>
    </row>
    <row r="10" spans="1:9" ht="15.6" x14ac:dyDescent="0.3">
      <c r="A10" s="86" t="s">
        <v>109</v>
      </c>
      <c r="B10" s="87"/>
      <c r="C10" s="87"/>
      <c r="D10" s="87"/>
      <c r="E10" s="88"/>
      <c r="F10" s="70">
        <v>20000</v>
      </c>
      <c r="G10" s="70">
        <f t="shared" si="1"/>
        <v>5000</v>
      </c>
      <c r="H10" s="70">
        <v>15000</v>
      </c>
      <c r="I10" s="75">
        <f t="shared" si="0"/>
        <v>75</v>
      </c>
    </row>
    <row r="11" spans="1:9" ht="15.6" x14ac:dyDescent="0.3">
      <c r="A11" s="79" t="s">
        <v>108</v>
      </c>
      <c r="B11" s="78"/>
      <c r="C11" s="78"/>
      <c r="D11" s="78"/>
      <c r="E11" s="77"/>
      <c r="F11" s="74">
        <f>F12+F13</f>
        <v>1664564</v>
      </c>
      <c r="G11" s="70">
        <f t="shared" si="1"/>
        <v>89576.669999999925</v>
      </c>
      <c r="H11" s="74">
        <f>H12+H13</f>
        <v>1574987.33</v>
      </c>
      <c r="I11" s="76">
        <f t="shared" si="0"/>
        <v>94.618610639182393</v>
      </c>
    </row>
    <row r="12" spans="1:9" ht="15.6" x14ac:dyDescent="0.3">
      <c r="A12" s="96" t="s">
        <v>107</v>
      </c>
      <c r="B12" s="97"/>
      <c r="C12" s="97"/>
      <c r="D12" s="97"/>
      <c r="E12" s="98"/>
      <c r="F12" s="70">
        <v>1308761</v>
      </c>
      <c r="G12" s="70">
        <f t="shared" si="1"/>
        <v>83573.469999999972</v>
      </c>
      <c r="H12" s="70">
        <v>1225187.53</v>
      </c>
      <c r="I12" s="75">
        <f t="shared" si="0"/>
        <v>93.614306202583975</v>
      </c>
    </row>
    <row r="13" spans="1:9" ht="15.6" x14ac:dyDescent="0.3">
      <c r="A13" s="99" t="s">
        <v>106</v>
      </c>
      <c r="B13" s="100"/>
      <c r="C13" s="100"/>
      <c r="D13" s="100"/>
      <c r="E13" s="101"/>
      <c r="F13" s="70">
        <v>355803</v>
      </c>
      <c r="G13" s="70">
        <f t="shared" si="1"/>
        <v>6003.2000000000116</v>
      </c>
      <c r="H13" s="71">
        <v>349799.8</v>
      </c>
      <c r="I13" s="75">
        <f t="shared" si="0"/>
        <v>98.312774203702602</v>
      </c>
    </row>
    <row r="14" spans="1:9" ht="15.6" x14ac:dyDescent="0.3">
      <c r="A14" s="102" t="s">
        <v>105</v>
      </c>
      <c r="B14" s="103"/>
      <c r="C14" s="103"/>
      <c r="D14" s="103"/>
      <c r="E14" s="104"/>
      <c r="F14" s="74"/>
      <c r="G14" s="74">
        <f t="shared" si="1"/>
        <v>-3922.4599999999627</v>
      </c>
      <c r="H14" s="74">
        <f>H11-H8</f>
        <v>3922.4599999999627</v>
      </c>
      <c r="I14" s="73"/>
    </row>
    <row r="15" spans="1:9" ht="15.6" x14ac:dyDescent="0.3">
      <c r="A15" s="72"/>
      <c r="B15" s="67"/>
      <c r="C15" s="67"/>
      <c r="D15" s="67"/>
      <c r="E15" s="67"/>
      <c r="F15" s="66"/>
      <c r="G15" s="65"/>
      <c r="H15" s="52"/>
    </row>
    <row r="16" spans="1:9" ht="15.6" x14ac:dyDescent="0.3">
      <c r="A16" s="89" t="s">
        <v>104</v>
      </c>
      <c r="B16" s="89"/>
      <c r="C16" s="89"/>
      <c r="D16" s="89"/>
      <c r="E16" s="89"/>
      <c r="F16" s="89"/>
      <c r="G16" s="89"/>
      <c r="H16" s="52"/>
    </row>
    <row r="17" spans="1:9" ht="15.6" x14ac:dyDescent="0.3">
      <c r="A17" s="72"/>
      <c r="B17" s="67"/>
      <c r="C17" s="67"/>
      <c r="D17" s="67"/>
      <c r="E17" s="67"/>
      <c r="F17" s="66"/>
      <c r="G17" s="65"/>
      <c r="H17" s="52"/>
    </row>
    <row r="18" spans="1:9" ht="15.6" x14ac:dyDescent="0.3">
      <c r="A18" s="64"/>
      <c r="B18" s="63"/>
      <c r="C18" s="63"/>
      <c r="D18" s="62"/>
      <c r="E18" s="61"/>
      <c r="F18" s="60" t="s">
        <v>48</v>
      </c>
      <c r="G18" s="60" t="s">
        <v>99</v>
      </c>
      <c r="H18" s="60" t="s">
        <v>98</v>
      </c>
      <c r="I18" s="60" t="s">
        <v>97</v>
      </c>
    </row>
    <row r="19" spans="1:9" ht="15.6" x14ac:dyDescent="0.3">
      <c r="A19" s="93" t="s">
        <v>103</v>
      </c>
      <c r="B19" s="94"/>
      <c r="C19" s="94"/>
      <c r="D19" s="94"/>
      <c r="E19" s="95"/>
      <c r="F19" s="71">
        <v>0</v>
      </c>
      <c r="G19" s="71">
        <v>0</v>
      </c>
      <c r="H19" s="71">
        <v>0</v>
      </c>
      <c r="I19" s="70">
        <v>0</v>
      </c>
    </row>
    <row r="20" spans="1:9" ht="15.6" x14ac:dyDescent="0.3">
      <c r="A20" s="93" t="s">
        <v>102</v>
      </c>
      <c r="B20" s="94"/>
      <c r="C20" s="94"/>
      <c r="D20" s="94"/>
      <c r="E20" s="95"/>
      <c r="F20" s="71">
        <v>0</v>
      </c>
      <c r="G20" s="71">
        <v>0</v>
      </c>
      <c r="H20" s="71">
        <v>0</v>
      </c>
      <c r="I20" s="70">
        <v>0</v>
      </c>
    </row>
    <row r="21" spans="1:9" ht="15.6" x14ac:dyDescent="0.3">
      <c r="A21" s="108" t="s">
        <v>101</v>
      </c>
      <c r="B21" s="109"/>
      <c r="C21" s="109"/>
      <c r="D21" s="109"/>
      <c r="E21" s="110"/>
      <c r="F21" s="69">
        <v>0</v>
      </c>
      <c r="G21" s="69">
        <v>0</v>
      </c>
      <c r="H21" s="69">
        <v>0</v>
      </c>
      <c r="I21" s="69">
        <v>0</v>
      </c>
    </row>
    <row r="22" spans="1:9" ht="15.6" x14ac:dyDescent="0.3">
      <c r="A22" s="68"/>
      <c r="B22" s="67"/>
      <c r="C22" s="67"/>
      <c r="D22" s="67"/>
      <c r="E22" s="67"/>
      <c r="F22" s="66"/>
      <c r="G22" s="65"/>
      <c r="H22" s="52"/>
    </row>
    <row r="23" spans="1:9" ht="15.6" x14ac:dyDescent="0.3">
      <c r="A23" s="89" t="s">
        <v>100</v>
      </c>
      <c r="B23" s="89"/>
      <c r="C23" s="89"/>
      <c r="D23" s="89"/>
      <c r="E23" s="89"/>
      <c r="F23" s="89"/>
      <c r="G23" s="89"/>
      <c r="H23" s="52"/>
    </row>
    <row r="24" spans="1:9" ht="15.6" x14ac:dyDescent="0.3">
      <c r="A24" s="68"/>
      <c r="B24" s="67"/>
      <c r="C24" s="67"/>
      <c r="D24" s="67"/>
      <c r="E24" s="67"/>
      <c r="F24" s="66"/>
      <c r="G24" s="65"/>
      <c r="H24" s="52"/>
    </row>
    <row r="25" spans="1:9" ht="15.6" x14ac:dyDescent="0.3">
      <c r="A25" s="64"/>
      <c r="B25" s="63"/>
      <c r="C25" s="63"/>
      <c r="D25" s="62"/>
      <c r="E25" s="61"/>
      <c r="F25" s="60" t="s">
        <v>48</v>
      </c>
      <c r="G25" s="60" t="s">
        <v>99</v>
      </c>
      <c r="H25" s="60" t="s">
        <v>98</v>
      </c>
      <c r="I25" s="60" t="s">
        <v>97</v>
      </c>
    </row>
    <row r="26" spans="1:9" ht="15.6" x14ac:dyDescent="0.3">
      <c r="A26" s="111" t="s">
        <v>96</v>
      </c>
      <c r="B26" s="112"/>
      <c r="C26" s="112"/>
      <c r="D26" s="112"/>
      <c r="E26" s="113"/>
      <c r="F26" s="59"/>
      <c r="G26" s="59"/>
      <c r="H26" s="58"/>
      <c r="I26" s="57"/>
    </row>
    <row r="27" spans="1:9" ht="34.799999999999997" customHeight="1" x14ac:dyDescent="0.3">
      <c r="A27" s="105" t="s">
        <v>95</v>
      </c>
      <c r="B27" s="106"/>
      <c r="C27" s="106"/>
      <c r="D27" s="106"/>
      <c r="E27" s="107"/>
      <c r="F27" s="56">
        <v>0</v>
      </c>
      <c r="G27" s="56"/>
      <c r="H27" s="55">
        <v>3922.46</v>
      </c>
      <c r="I27" s="54"/>
    </row>
    <row r="28" spans="1:9" ht="15.6" x14ac:dyDescent="0.3">
      <c r="A28" s="52"/>
      <c r="B28" s="52"/>
      <c r="C28" s="52"/>
      <c r="D28" s="52"/>
      <c r="E28" s="52"/>
      <c r="F28" s="53"/>
      <c r="G28" s="53"/>
      <c r="H28" s="52"/>
    </row>
    <row r="29" spans="1:9" ht="15.6" x14ac:dyDescent="0.3">
      <c r="A29" s="52"/>
      <c r="B29" s="52"/>
      <c r="C29" s="52"/>
      <c r="D29" s="52"/>
      <c r="E29" s="52"/>
      <c r="F29" s="53"/>
      <c r="G29" s="53"/>
      <c r="H29" s="52"/>
    </row>
  </sheetData>
  <mergeCells count="16">
    <mergeCell ref="A12:E12"/>
    <mergeCell ref="A13:E13"/>
    <mergeCell ref="A14:E14"/>
    <mergeCell ref="A27:E27"/>
    <mergeCell ref="A16:G16"/>
    <mergeCell ref="A19:E19"/>
    <mergeCell ref="A20:E20"/>
    <mergeCell ref="A21:E21"/>
    <mergeCell ref="A23:G23"/>
    <mergeCell ref="A26:E26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>
      <selection activeCell="A20" sqref="A20"/>
    </sheetView>
  </sheetViews>
  <sheetFormatPr defaultRowHeight="9" x14ac:dyDescent="0.15"/>
  <cols>
    <col min="1" max="1" width="91.21875" style="1" customWidth="1"/>
    <col min="2" max="2" width="29.88671875" style="1" customWidth="1"/>
    <col min="3" max="3" width="26.21875" style="1" customWidth="1"/>
    <col min="4" max="4" width="30.77734375" style="1" customWidth="1"/>
    <col min="5" max="5" width="25.77734375" style="1" customWidth="1"/>
    <col min="6" max="16384" width="8.88671875" style="1"/>
  </cols>
  <sheetData>
    <row r="1" spans="1:5" s="2" customFormat="1" x14ac:dyDescent="0.15">
      <c r="A1" s="15"/>
      <c r="B1" s="15"/>
      <c r="C1" s="1"/>
      <c r="D1" s="1"/>
      <c r="E1" s="1"/>
    </row>
    <row r="2" spans="1:5" s="18" customFormat="1" x14ac:dyDescent="0.15">
      <c r="A2" s="15"/>
      <c r="B2" s="15"/>
      <c r="C2" s="1"/>
      <c r="D2" s="1"/>
      <c r="E2" s="1"/>
    </row>
    <row r="3" spans="1:5" s="18" customFormat="1" ht="12.6" x14ac:dyDescent="0.2">
      <c r="A3" s="16" t="s">
        <v>26</v>
      </c>
      <c r="B3" s="16"/>
      <c r="C3" s="17"/>
      <c r="D3" s="17"/>
      <c r="E3" s="1"/>
    </row>
    <row r="4" spans="1:5" s="18" customFormat="1" ht="12.6" x14ac:dyDescent="0.2">
      <c r="A4" s="16"/>
      <c r="B4" s="16"/>
      <c r="C4" s="17"/>
      <c r="D4" s="17"/>
      <c r="E4" s="1"/>
    </row>
    <row r="5" spans="1:5" s="18" customFormat="1" ht="12.6" x14ac:dyDescent="0.2">
      <c r="A5" s="16" t="s">
        <v>24</v>
      </c>
      <c r="B5" s="16"/>
      <c r="C5" s="17"/>
      <c r="D5" s="17"/>
      <c r="E5" s="1"/>
    </row>
    <row r="6" spans="1:5" s="18" customFormat="1" ht="12.6" x14ac:dyDescent="0.2">
      <c r="A6" s="16"/>
      <c r="B6" s="16"/>
      <c r="C6" s="17"/>
      <c r="D6" s="17"/>
      <c r="E6" s="1"/>
    </row>
    <row r="7" spans="1:5" s="18" customFormat="1" ht="12.6" x14ac:dyDescent="0.2">
      <c r="A7" s="16"/>
      <c r="B7" s="25" t="s">
        <v>5</v>
      </c>
      <c r="C7" s="17"/>
      <c r="D7" s="17"/>
      <c r="E7" s="1"/>
    </row>
    <row r="8" spans="1:5" s="18" customFormat="1" ht="12.6" x14ac:dyDescent="0.2">
      <c r="A8" s="16"/>
      <c r="B8" s="16"/>
      <c r="C8" s="17"/>
      <c r="D8" s="17"/>
      <c r="E8" s="1"/>
    </row>
    <row r="9" spans="1:5" s="18" customFormat="1" ht="13.2" thickBot="1" x14ac:dyDescent="0.25">
      <c r="A9" s="16" t="s">
        <v>25</v>
      </c>
      <c r="B9" s="16"/>
      <c r="C9" s="17"/>
      <c r="D9" s="17"/>
      <c r="E9" s="1"/>
    </row>
    <row r="10" spans="1:5" s="18" customFormat="1" ht="10.8" thickBot="1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</row>
    <row r="11" spans="1:5" s="18" customFormat="1" ht="13.2" x14ac:dyDescent="0.25">
      <c r="A11" s="4" t="s">
        <v>5</v>
      </c>
      <c r="B11" s="5"/>
      <c r="C11" s="5"/>
      <c r="D11" s="5"/>
      <c r="E11" s="5"/>
    </row>
    <row r="12" spans="1:5" s="18" customFormat="1" ht="13.2" x14ac:dyDescent="0.25">
      <c r="A12" s="6" t="s">
        <v>6</v>
      </c>
      <c r="B12" s="7">
        <v>1640641.54</v>
      </c>
      <c r="C12" s="7">
        <v>-84576.67</v>
      </c>
      <c r="D12" s="7">
        <v>1556064.87</v>
      </c>
      <c r="E12" s="8">
        <v>94.84</v>
      </c>
    </row>
    <row r="13" spans="1:5" s="18" customFormat="1" ht="13.2" x14ac:dyDescent="0.25">
      <c r="A13" s="9" t="s">
        <v>7</v>
      </c>
      <c r="B13" s="10">
        <v>1199120.8</v>
      </c>
      <c r="C13" s="10">
        <v>-77800</v>
      </c>
      <c r="D13" s="10">
        <v>1121320.8</v>
      </c>
      <c r="E13" s="11">
        <v>93.51</v>
      </c>
    </row>
    <row r="14" spans="1:5" s="18" customFormat="1" ht="13.2" x14ac:dyDescent="0.25">
      <c r="A14" s="9" t="s">
        <v>8</v>
      </c>
      <c r="B14" s="10">
        <v>39007.74</v>
      </c>
      <c r="C14" s="10">
        <v>-4500</v>
      </c>
      <c r="D14" s="10">
        <v>34507.74</v>
      </c>
      <c r="E14" s="11">
        <v>88.46</v>
      </c>
    </row>
    <row r="15" spans="1:5" s="18" customFormat="1" ht="26.4" x14ac:dyDescent="0.25">
      <c r="A15" s="9" t="s">
        <v>9</v>
      </c>
      <c r="B15" s="10">
        <v>4700</v>
      </c>
      <c r="C15" s="12"/>
      <c r="D15" s="10">
        <v>4700</v>
      </c>
      <c r="E15" s="11">
        <v>100</v>
      </c>
    </row>
    <row r="16" spans="1:5" s="18" customFormat="1" ht="13.2" x14ac:dyDescent="0.25">
      <c r="A16" s="9" t="s">
        <v>10</v>
      </c>
      <c r="B16" s="10">
        <v>397813</v>
      </c>
      <c r="C16" s="10">
        <v>-2276.67</v>
      </c>
      <c r="D16" s="10">
        <v>395536.33</v>
      </c>
      <c r="E16" s="11">
        <v>99.43</v>
      </c>
    </row>
    <row r="17" spans="1:5" s="18" customFormat="1" ht="13.2" x14ac:dyDescent="0.25">
      <c r="A17" s="6" t="s">
        <v>11</v>
      </c>
      <c r="B17" s="7">
        <v>20000</v>
      </c>
      <c r="C17" s="7">
        <v>-5000</v>
      </c>
      <c r="D17" s="7">
        <v>15000</v>
      </c>
      <c r="E17" s="8">
        <v>75</v>
      </c>
    </row>
    <row r="18" spans="1:5" s="18" customFormat="1" ht="13.2" x14ac:dyDescent="0.25">
      <c r="A18" s="9" t="s">
        <v>12</v>
      </c>
      <c r="B18" s="10">
        <v>20000</v>
      </c>
      <c r="C18" s="10">
        <v>-5000</v>
      </c>
      <c r="D18" s="10">
        <v>15000</v>
      </c>
      <c r="E18" s="11">
        <v>75</v>
      </c>
    </row>
    <row r="19" spans="1:5" s="18" customFormat="1" ht="13.2" x14ac:dyDescent="0.25">
      <c r="A19" s="4" t="s">
        <v>13</v>
      </c>
      <c r="B19" s="13">
        <v>1660641.54</v>
      </c>
      <c r="C19" s="13">
        <v>-89576.67</v>
      </c>
      <c r="D19" s="13">
        <v>1571064.87</v>
      </c>
      <c r="E19" s="14">
        <v>94.61</v>
      </c>
    </row>
    <row r="20" spans="1:5" s="18" customFormat="1" ht="13.2" x14ac:dyDescent="0.25">
      <c r="A20" s="6" t="s">
        <v>14</v>
      </c>
      <c r="B20" s="7">
        <v>1308761</v>
      </c>
      <c r="C20" s="7">
        <v>-83573.47</v>
      </c>
      <c r="D20" s="7">
        <v>1225187.53</v>
      </c>
      <c r="E20" s="8">
        <v>93.61</v>
      </c>
    </row>
    <row r="21" spans="1:5" ht="13.2" x14ac:dyDescent="0.25">
      <c r="A21" s="9" t="s">
        <v>15</v>
      </c>
      <c r="B21" s="10">
        <v>1026450</v>
      </c>
      <c r="C21" s="10">
        <v>-75500</v>
      </c>
      <c r="D21" s="10">
        <v>950950</v>
      </c>
      <c r="E21" s="11">
        <v>92.64</v>
      </c>
    </row>
    <row r="22" spans="1:5" ht="13.2" x14ac:dyDescent="0.25">
      <c r="A22" s="9" t="s">
        <v>16</v>
      </c>
      <c r="B22" s="10">
        <v>266000</v>
      </c>
      <c r="C22" s="10">
        <v>-8073.47</v>
      </c>
      <c r="D22" s="10">
        <v>257926.53</v>
      </c>
      <c r="E22" s="11">
        <v>96.96</v>
      </c>
    </row>
    <row r="23" spans="1:5" ht="13.2" x14ac:dyDescent="0.25">
      <c r="A23" s="9" t="s">
        <v>17</v>
      </c>
      <c r="B23" s="11">
        <v>960</v>
      </c>
      <c r="C23" s="12"/>
      <c r="D23" s="11">
        <v>960</v>
      </c>
      <c r="E23" s="11">
        <v>100</v>
      </c>
    </row>
    <row r="24" spans="1:5" ht="13.2" x14ac:dyDescent="0.25">
      <c r="A24" s="9" t="s">
        <v>18</v>
      </c>
      <c r="B24" s="10">
        <v>15000</v>
      </c>
      <c r="C24" s="12"/>
      <c r="D24" s="10">
        <v>15000</v>
      </c>
      <c r="E24" s="11">
        <v>100</v>
      </c>
    </row>
    <row r="25" spans="1:5" ht="13.2" x14ac:dyDescent="0.25">
      <c r="A25" s="9" t="s">
        <v>19</v>
      </c>
      <c r="B25" s="11">
        <v>351</v>
      </c>
      <c r="C25" s="12"/>
      <c r="D25" s="11">
        <v>351</v>
      </c>
      <c r="E25" s="11">
        <v>100</v>
      </c>
    </row>
    <row r="26" spans="1:5" ht="13.2" x14ac:dyDescent="0.25">
      <c r="A26" s="6" t="s">
        <v>20</v>
      </c>
      <c r="B26" s="7">
        <v>355803</v>
      </c>
      <c r="C26" s="7">
        <v>-6003.2</v>
      </c>
      <c r="D26" s="7">
        <v>349799.8</v>
      </c>
      <c r="E26" s="8">
        <v>98.31</v>
      </c>
    </row>
    <row r="27" spans="1:5" ht="13.2" x14ac:dyDescent="0.25">
      <c r="A27" s="9" t="s">
        <v>21</v>
      </c>
      <c r="B27" s="10">
        <v>43803</v>
      </c>
      <c r="C27" s="10">
        <v>1996.8</v>
      </c>
      <c r="D27" s="10">
        <v>45799.8</v>
      </c>
      <c r="E27" s="11">
        <v>104.56</v>
      </c>
    </row>
    <row r="28" spans="1:5" ht="13.2" x14ac:dyDescent="0.25">
      <c r="A28" s="9" t="s">
        <v>22</v>
      </c>
      <c r="B28" s="10">
        <v>312000</v>
      </c>
      <c r="C28" s="10">
        <v>-8000</v>
      </c>
      <c r="D28" s="10">
        <v>304000</v>
      </c>
      <c r="E28" s="11">
        <v>97.44</v>
      </c>
    </row>
    <row r="29" spans="1:5" ht="13.2" x14ac:dyDescent="0.25">
      <c r="A29" s="4" t="s">
        <v>23</v>
      </c>
      <c r="B29" s="13">
        <v>1664564</v>
      </c>
      <c r="C29" s="13">
        <v>-89576.67</v>
      </c>
      <c r="D29" s="13">
        <v>1574987.33</v>
      </c>
      <c r="E29" s="14">
        <v>94.62</v>
      </c>
    </row>
  </sheetData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workbookViewId="0">
      <selection activeCell="A13" sqref="A13"/>
    </sheetView>
  </sheetViews>
  <sheetFormatPr defaultRowHeight="9" x14ac:dyDescent="0.15"/>
  <cols>
    <col min="1" max="1" width="91.21875" style="1" customWidth="1"/>
    <col min="2" max="2" width="29.88671875" style="1" customWidth="1"/>
    <col min="3" max="3" width="26.21875" style="1" customWidth="1"/>
    <col min="4" max="4" width="30.77734375" style="1" customWidth="1"/>
    <col min="5" max="5" width="25.77734375" style="1" customWidth="1"/>
    <col min="6" max="16384" width="8.88671875" style="24"/>
  </cols>
  <sheetData>
    <row r="1" spans="1:5" s="2" customFormat="1" x14ac:dyDescent="0.15">
      <c r="A1" s="1"/>
      <c r="B1" s="1"/>
      <c r="C1" s="1"/>
      <c r="D1" s="1"/>
      <c r="E1" s="1"/>
    </row>
    <row r="2" spans="1:5" s="18" customFormat="1" ht="12.6" x14ac:dyDescent="0.2">
      <c r="A2" s="16" t="s">
        <v>26</v>
      </c>
      <c r="B2" s="16"/>
      <c r="C2" s="17"/>
      <c r="D2" s="17"/>
      <c r="E2" s="1"/>
    </row>
    <row r="3" spans="1:5" s="18" customFormat="1" ht="12.6" x14ac:dyDescent="0.2">
      <c r="A3" s="16"/>
      <c r="B3" s="16"/>
      <c r="C3" s="17"/>
      <c r="D3" s="17"/>
      <c r="E3" s="1"/>
    </row>
    <row r="4" spans="1:5" s="18" customFormat="1" ht="12.6" x14ac:dyDescent="0.2">
      <c r="A4" s="16" t="s">
        <v>24</v>
      </c>
      <c r="B4" s="16"/>
      <c r="C4" s="17"/>
      <c r="D4" s="17"/>
      <c r="E4" s="1"/>
    </row>
    <row r="5" spans="1:5" s="18" customFormat="1" ht="12.6" x14ac:dyDescent="0.2">
      <c r="A5" s="16"/>
      <c r="B5" s="16"/>
      <c r="C5" s="17"/>
      <c r="D5" s="17"/>
      <c r="E5" s="1"/>
    </row>
    <row r="6" spans="1:5" s="18" customFormat="1" ht="12.6" x14ac:dyDescent="0.2">
      <c r="A6" s="16" t="s">
        <v>37</v>
      </c>
      <c r="B6" s="16"/>
      <c r="C6" s="17"/>
      <c r="D6" s="17"/>
      <c r="E6" s="1"/>
    </row>
    <row r="7" spans="1:5" s="18" customFormat="1" ht="12.6" x14ac:dyDescent="0.2">
      <c r="A7" s="16"/>
      <c r="B7" s="16"/>
      <c r="C7" s="17"/>
      <c r="D7" s="17"/>
      <c r="E7" s="1"/>
    </row>
    <row r="8" spans="1:5" s="18" customFormat="1" ht="12.6" x14ac:dyDescent="0.2">
      <c r="A8" s="16" t="s">
        <v>115</v>
      </c>
      <c r="B8" s="16"/>
      <c r="C8" s="17"/>
      <c r="D8" s="17"/>
      <c r="E8" s="1"/>
    </row>
    <row r="9" spans="1:5" s="18" customFormat="1" ht="13.2" thickBot="1" x14ac:dyDescent="0.25">
      <c r="A9" s="16"/>
      <c r="B9" s="16"/>
      <c r="C9" s="17"/>
      <c r="D9" s="17"/>
      <c r="E9" s="1"/>
    </row>
    <row r="10" spans="1:5" s="18" customFormat="1" ht="10.8" thickBot="1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</row>
    <row r="11" spans="1:5" s="18" customFormat="1" ht="13.2" x14ac:dyDescent="0.25">
      <c r="A11" s="4" t="s">
        <v>5</v>
      </c>
      <c r="B11" s="5"/>
      <c r="C11" s="5"/>
      <c r="D11" s="5"/>
      <c r="E11" s="5"/>
    </row>
    <row r="12" spans="1:5" s="18" customFormat="1" ht="13.2" x14ac:dyDescent="0.25">
      <c r="A12" s="6" t="s">
        <v>6</v>
      </c>
      <c r="B12" s="7">
        <v>1640641.54</v>
      </c>
      <c r="C12" s="7">
        <v>-84576.67</v>
      </c>
      <c r="D12" s="7">
        <v>1556064.87</v>
      </c>
      <c r="E12" s="8">
        <v>94.84</v>
      </c>
    </row>
    <row r="13" spans="1:5" s="18" customFormat="1" ht="13.2" x14ac:dyDescent="0.25">
      <c r="A13" s="9" t="s">
        <v>7</v>
      </c>
      <c r="B13" s="10">
        <v>1199120.8</v>
      </c>
      <c r="C13" s="10">
        <v>-77800</v>
      </c>
      <c r="D13" s="10">
        <v>1121320.8</v>
      </c>
      <c r="E13" s="11">
        <v>93.51</v>
      </c>
    </row>
    <row r="14" spans="1:5" s="18" customFormat="1" ht="13.2" x14ac:dyDescent="0.25">
      <c r="A14" s="22" t="s">
        <v>34</v>
      </c>
      <c r="B14" s="21">
        <v>1200</v>
      </c>
      <c r="C14" s="21">
        <v>-1200</v>
      </c>
      <c r="D14" s="23"/>
      <c r="E14" s="23"/>
    </row>
    <row r="15" spans="1:5" s="18" customFormat="1" ht="13.2" x14ac:dyDescent="0.25">
      <c r="A15" s="22" t="s">
        <v>28</v>
      </c>
      <c r="B15" s="21">
        <v>275720.8</v>
      </c>
      <c r="C15" s="21">
        <v>7500</v>
      </c>
      <c r="D15" s="21">
        <v>283220.8</v>
      </c>
      <c r="E15" s="20">
        <v>102.72</v>
      </c>
    </row>
    <row r="16" spans="1:5" s="18" customFormat="1" ht="13.2" x14ac:dyDescent="0.25">
      <c r="A16" s="22" t="s">
        <v>33</v>
      </c>
      <c r="B16" s="21">
        <v>922200</v>
      </c>
      <c r="C16" s="21">
        <v>-84100</v>
      </c>
      <c r="D16" s="21">
        <v>838100</v>
      </c>
      <c r="E16" s="20">
        <v>90.88</v>
      </c>
    </row>
    <row r="17" spans="1:5" s="18" customFormat="1" ht="13.2" x14ac:dyDescent="0.25">
      <c r="A17" s="9" t="s">
        <v>8</v>
      </c>
      <c r="B17" s="10">
        <v>39007.74</v>
      </c>
      <c r="C17" s="10">
        <v>-4500</v>
      </c>
      <c r="D17" s="10">
        <v>34507.74</v>
      </c>
      <c r="E17" s="11">
        <v>88.46</v>
      </c>
    </row>
    <row r="18" spans="1:5" s="18" customFormat="1" ht="13.2" x14ac:dyDescent="0.25">
      <c r="A18" s="22" t="s">
        <v>35</v>
      </c>
      <c r="B18" s="21">
        <v>39007.74</v>
      </c>
      <c r="C18" s="21">
        <v>-4500</v>
      </c>
      <c r="D18" s="21">
        <v>34507.74</v>
      </c>
      <c r="E18" s="20">
        <v>88.46</v>
      </c>
    </row>
    <row r="19" spans="1:5" s="18" customFormat="1" ht="26.4" x14ac:dyDescent="0.25">
      <c r="A19" s="9" t="s">
        <v>9</v>
      </c>
      <c r="B19" s="10">
        <v>4700</v>
      </c>
      <c r="C19" s="12"/>
      <c r="D19" s="10">
        <v>4700</v>
      </c>
      <c r="E19" s="11">
        <v>100</v>
      </c>
    </row>
    <row r="20" spans="1:5" s="18" customFormat="1" ht="13.2" x14ac:dyDescent="0.25">
      <c r="A20" s="22" t="s">
        <v>36</v>
      </c>
      <c r="B20" s="20">
        <v>400</v>
      </c>
      <c r="C20" s="20">
        <v>400</v>
      </c>
      <c r="D20" s="20">
        <v>800</v>
      </c>
      <c r="E20" s="20">
        <v>200</v>
      </c>
    </row>
    <row r="21" spans="1:5" s="18" customFormat="1" ht="13.2" x14ac:dyDescent="0.25">
      <c r="A21" s="22" t="s">
        <v>31</v>
      </c>
      <c r="B21" s="21">
        <v>4300</v>
      </c>
      <c r="C21" s="20">
        <v>-400</v>
      </c>
      <c r="D21" s="21">
        <v>3900</v>
      </c>
      <c r="E21" s="20">
        <v>90.7</v>
      </c>
    </row>
    <row r="22" spans="1:5" s="18" customFormat="1" ht="13.2" x14ac:dyDescent="0.25">
      <c r="A22" s="9" t="s">
        <v>10</v>
      </c>
      <c r="B22" s="10">
        <v>397813</v>
      </c>
      <c r="C22" s="10">
        <v>-2276.67</v>
      </c>
      <c r="D22" s="10">
        <v>395536.33</v>
      </c>
      <c r="E22" s="11">
        <v>99.43</v>
      </c>
    </row>
    <row r="23" spans="1:5" s="18" customFormat="1" ht="13.2" x14ac:dyDescent="0.25">
      <c r="A23" s="22" t="s">
        <v>30</v>
      </c>
      <c r="B23" s="21">
        <v>197693</v>
      </c>
      <c r="C23" s="20">
        <v>-976.67</v>
      </c>
      <c r="D23" s="21">
        <v>196716.33</v>
      </c>
      <c r="E23" s="20">
        <v>99.51</v>
      </c>
    </row>
    <row r="24" spans="1:5" s="18" customFormat="1" ht="13.2" x14ac:dyDescent="0.25">
      <c r="A24" s="22" t="s">
        <v>29</v>
      </c>
      <c r="B24" s="21">
        <v>191620</v>
      </c>
      <c r="C24" s="23"/>
      <c r="D24" s="21">
        <v>191620</v>
      </c>
      <c r="E24" s="20">
        <v>100</v>
      </c>
    </row>
    <row r="25" spans="1:5" s="18" customFormat="1" ht="13.2" x14ac:dyDescent="0.25">
      <c r="A25" s="22" t="s">
        <v>32</v>
      </c>
      <c r="B25" s="21">
        <v>8500</v>
      </c>
      <c r="C25" s="21">
        <v>-1300</v>
      </c>
      <c r="D25" s="21">
        <v>7200</v>
      </c>
      <c r="E25" s="20">
        <v>84.71</v>
      </c>
    </row>
    <row r="26" spans="1:5" s="18" customFormat="1" ht="13.2" x14ac:dyDescent="0.25">
      <c r="A26" s="6" t="s">
        <v>11</v>
      </c>
      <c r="B26" s="7">
        <v>20000</v>
      </c>
      <c r="C26" s="7">
        <v>-5000</v>
      </c>
      <c r="D26" s="7">
        <v>15000</v>
      </c>
      <c r="E26" s="8">
        <v>75</v>
      </c>
    </row>
    <row r="27" spans="1:5" s="18" customFormat="1" ht="13.2" x14ac:dyDescent="0.25">
      <c r="A27" s="9" t="s">
        <v>12</v>
      </c>
      <c r="B27" s="10">
        <v>20000</v>
      </c>
      <c r="C27" s="10">
        <v>-5000</v>
      </c>
      <c r="D27" s="10">
        <v>15000</v>
      </c>
      <c r="E27" s="11">
        <v>75</v>
      </c>
    </row>
    <row r="28" spans="1:5" s="18" customFormat="1" ht="13.2" x14ac:dyDescent="0.25">
      <c r="A28" s="22" t="s">
        <v>27</v>
      </c>
      <c r="B28" s="21">
        <v>20000</v>
      </c>
      <c r="C28" s="21">
        <v>-5000</v>
      </c>
      <c r="D28" s="21">
        <v>15000</v>
      </c>
      <c r="E28" s="20">
        <v>75</v>
      </c>
    </row>
    <row r="29" spans="1:5" s="18" customFormat="1" ht="13.2" x14ac:dyDescent="0.25">
      <c r="A29" s="4" t="s">
        <v>13</v>
      </c>
      <c r="B29" s="13">
        <v>1660641.54</v>
      </c>
      <c r="C29" s="13">
        <v>-89576.67</v>
      </c>
      <c r="D29" s="13">
        <v>1571064.87</v>
      </c>
      <c r="E29" s="14">
        <v>94.61</v>
      </c>
    </row>
    <row r="30" spans="1:5" s="18" customFormat="1" ht="13.2" x14ac:dyDescent="0.25">
      <c r="A30" s="6" t="s">
        <v>14</v>
      </c>
      <c r="B30" s="7">
        <v>1308761</v>
      </c>
      <c r="C30" s="7">
        <v>-83573.47</v>
      </c>
      <c r="D30" s="7">
        <v>1225187.53</v>
      </c>
      <c r="E30" s="8">
        <v>93.61</v>
      </c>
    </row>
    <row r="31" spans="1:5" s="18" customFormat="1" ht="13.2" x14ac:dyDescent="0.25">
      <c r="A31" s="9" t="s">
        <v>15</v>
      </c>
      <c r="B31" s="10">
        <v>1026450</v>
      </c>
      <c r="C31" s="10">
        <v>-75500</v>
      </c>
      <c r="D31" s="10">
        <v>950950</v>
      </c>
      <c r="E31" s="11">
        <v>92.64</v>
      </c>
    </row>
    <row r="32" spans="1:5" s="18" customFormat="1" ht="13.2" x14ac:dyDescent="0.25">
      <c r="A32" s="22" t="s">
        <v>30</v>
      </c>
      <c r="B32" s="21">
        <v>2250</v>
      </c>
      <c r="C32" s="20">
        <v>350</v>
      </c>
      <c r="D32" s="21">
        <v>2600</v>
      </c>
      <c r="E32" s="20">
        <v>115.56</v>
      </c>
    </row>
    <row r="33" spans="1:5" s="18" customFormat="1" ht="13.2" x14ac:dyDescent="0.25">
      <c r="A33" s="22" t="s">
        <v>29</v>
      </c>
      <c r="B33" s="21">
        <v>1100</v>
      </c>
      <c r="C33" s="20">
        <v>-50</v>
      </c>
      <c r="D33" s="21">
        <v>1050</v>
      </c>
      <c r="E33" s="20">
        <v>95.45</v>
      </c>
    </row>
    <row r="34" spans="1:5" s="18" customFormat="1" ht="13.2" x14ac:dyDescent="0.25">
      <c r="A34" s="22" t="s">
        <v>35</v>
      </c>
      <c r="B34" s="21">
        <v>25300</v>
      </c>
      <c r="C34" s="21">
        <v>-4500</v>
      </c>
      <c r="D34" s="21">
        <v>20800</v>
      </c>
      <c r="E34" s="20">
        <v>82.21</v>
      </c>
    </row>
    <row r="35" spans="1:5" s="18" customFormat="1" ht="13.2" x14ac:dyDescent="0.25">
      <c r="A35" s="22" t="s">
        <v>28</v>
      </c>
      <c r="B35" s="21">
        <v>122000</v>
      </c>
      <c r="C35" s="21">
        <v>7000</v>
      </c>
      <c r="D35" s="21">
        <v>129000</v>
      </c>
      <c r="E35" s="20">
        <v>105.74</v>
      </c>
    </row>
    <row r="36" spans="1:5" s="18" customFormat="1" ht="13.2" x14ac:dyDescent="0.25">
      <c r="A36" s="22" t="s">
        <v>33</v>
      </c>
      <c r="B36" s="21">
        <v>870000</v>
      </c>
      <c r="C36" s="21">
        <v>-77000</v>
      </c>
      <c r="D36" s="21">
        <v>793000</v>
      </c>
      <c r="E36" s="20">
        <v>91.15</v>
      </c>
    </row>
    <row r="37" spans="1:5" s="18" customFormat="1" ht="13.2" x14ac:dyDescent="0.25">
      <c r="A37" s="22" t="s">
        <v>32</v>
      </c>
      <c r="B37" s="21">
        <v>5800</v>
      </c>
      <c r="C37" s="21">
        <v>-1300</v>
      </c>
      <c r="D37" s="21">
        <v>4500</v>
      </c>
      <c r="E37" s="20">
        <v>77.59</v>
      </c>
    </row>
    <row r="38" spans="1:5" s="18" customFormat="1" ht="13.2" x14ac:dyDescent="0.25">
      <c r="A38" s="9" t="s">
        <v>16</v>
      </c>
      <c r="B38" s="10">
        <v>266000</v>
      </c>
      <c r="C38" s="10">
        <v>-8073.47</v>
      </c>
      <c r="D38" s="10">
        <v>257926.53</v>
      </c>
      <c r="E38" s="11">
        <v>96.96</v>
      </c>
    </row>
    <row r="39" spans="1:5" s="18" customFormat="1" ht="13.2" x14ac:dyDescent="0.25">
      <c r="A39" s="22" t="s">
        <v>30</v>
      </c>
      <c r="B39" s="21">
        <v>3140</v>
      </c>
      <c r="C39" s="21">
        <v>-1323.47</v>
      </c>
      <c r="D39" s="21">
        <v>1816.53</v>
      </c>
      <c r="E39" s="20">
        <v>57.85</v>
      </c>
    </row>
    <row r="40" spans="1:5" s="18" customFormat="1" ht="13.2" x14ac:dyDescent="0.25">
      <c r="A40" s="22" t="s">
        <v>36</v>
      </c>
      <c r="B40" s="20">
        <v>400</v>
      </c>
      <c r="C40" s="20">
        <v>400</v>
      </c>
      <c r="D40" s="20">
        <v>800</v>
      </c>
      <c r="E40" s="20">
        <v>200</v>
      </c>
    </row>
    <row r="41" spans="1:5" s="18" customFormat="1" ht="13.2" x14ac:dyDescent="0.25">
      <c r="A41" s="22" t="s">
        <v>29</v>
      </c>
      <c r="B41" s="21">
        <v>109560</v>
      </c>
      <c r="C41" s="20">
        <v>50</v>
      </c>
      <c r="D41" s="21">
        <v>109610</v>
      </c>
      <c r="E41" s="20">
        <v>100.05</v>
      </c>
    </row>
    <row r="42" spans="1:5" s="18" customFormat="1" ht="13.2" x14ac:dyDescent="0.25">
      <c r="A42" s="22" t="s">
        <v>35</v>
      </c>
      <c r="B42" s="21">
        <v>14500</v>
      </c>
      <c r="C42" s="23"/>
      <c r="D42" s="21">
        <v>14500</v>
      </c>
      <c r="E42" s="20">
        <v>100</v>
      </c>
    </row>
    <row r="43" spans="1:5" s="18" customFormat="1" ht="13.2" x14ac:dyDescent="0.25">
      <c r="A43" s="22" t="s">
        <v>34</v>
      </c>
      <c r="B43" s="21">
        <v>1200</v>
      </c>
      <c r="C43" s="21">
        <v>-1200</v>
      </c>
      <c r="D43" s="23"/>
      <c r="E43" s="23"/>
    </row>
    <row r="44" spans="1:5" s="18" customFormat="1" ht="13.2" x14ac:dyDescent="0.25">
      <c r="A44" s="22" t="s">
        <v>28</v>
      </c>
      <c r="B44" s="21">
        <v>80500</v>
      </c>
      <c r="C44" s="21">
        <v>1500</v>
      </c>
      <c r="D44" s="21">
        <v>82000</v>
      </c>
      <c r="E44" s="20">
        <v>101.86</v>
      </c>
    </row>
    <row r="45" spans="1:5" s="18" customFormat="1" ht="13.2" x14ac:dyDescent="0.25">
      <c r="A45" s="22" t="s">
        <v>33</v>
      </c>
      <c r="B45" s="21">
        <v>52200</v>
      </c>
      <c r="C45" s="21">
        <v>-7100</v>
      </c>
      <c r="D45" s="21">
        <v>45100</v>
      </c>
      <c r="E45" s="20">
        <v>86.4</v>
      </c>
    </row>
    <row r="46" spans="1:5" s="18" customFormat="1" ht="13.2" x14ac:dyDescent="0.25">
      <c r="A46" s="22" t="s">
        <v>32</v>
      </c>
      <c r="B46" s="21">
        <v>2700</v>
      </c>
      <c r="C46" s="23"/>
      <c r="D46" s="21">
        <v>2700</v>
      </c>
      <c r="E46" s="20">
        <v>100</v>
      </c>
    </row>
    <row r="47" spans="1:5" s="18" customFormat="1" ht="13.2" x14ac:dyDescent="0.25">
      <c r="A47" s="22" t="s">
        <v>31</v>
      </c>
      <c r="B47" s="21">
        <v>1800</v>
      </c>
      <c r="C47" s="20">
        <v>-400</v>
      </c>
      <c r="D47" s="21">
        <v>1400</v>
      </c>
      <c r="E47" s="20">
        <v>77.78</v>
      </c>
    </row>
    <row r="48" spans="1:5" s="18" customFormat="1" ht="13.2" x14ac:dyDescent="0.25">
      <c r="A48" s="9" t="s">
        <v>17</v>
      </c>
      <c r="B48" s="11">
        <v>960</v>
      </c>
      <c r="C48" s="12"/>
      <c r="D48" s="11">
        <v>960</v>
      </c>
      <c r="E48" s="11">
        <v>100</v>
      </c>
    </row>
    <row r="49" spans="1:5" s="18" customFormat="1" ht="13.2" x14ac:dyDescent="0.25">
      <c r="A49" s="22" t="s">
        <v>29</v>
      </c>
      <c r="B49" s="20">
        <v>960</v>
      </c>
      <c r="C49" s="23"/>
      <c r="D49" s="20">
        <v>960</v>
      </c>
      <c r="E49" s="20">
        <v>100</v>
      </c>
    </row>
    <row r="50" spans="1:5" s="18" customFormat="1" ht="13.2" x14ac:dyDescent="0.25">
      <c r="A50" s="9" t="s">
        <v>18</v>
      </c>
      <c r="B50" s="10">
        <v>15000</v>
      </c>
      <c r="C50" s="12"/>
      <c r="D50" s="10">
        <v>15000</v>
      </c>
      <c r="E50" s="11">
        <v>100</v>
      </c>
    </row>
    <row r="51" spans="1:5" s="18" customFormat="1" ht="13.2" x14ac:dyDescent="0.25">
      <c r="A51" s="22" t="s">
        <v>28</v>
      </c>
      <c r="B51" s="21">
        <v>15000</v>
      </c>
      <c r="C51" s="23"/>
      <c r="D51" s="21">
        <v>15000</v>
      </c>
      <c r="E51" s="20">
        <v>100</v>
      </c>
    </row>
    <row r="52" spans="1:5" s="18" customFormat="1" ht="13.2" x14ac:dyDescent="0.25">
      <c r="A52" s="9" t="s">
        <v>19</v>
      </c>
      <c r="B52" s="11">
        <v>351</v>
      </c>
      <c r="C52" s="12"/>
      <c r="D52" s="11">
        <v>351</v>
      </c>
      <c r="E52" s="11">
        <v>100</v>
      </c>
    </row>
    <row r="53" spans="1:5" s="18" customFormat="1" ht="13.2" x14ac:dyDescent="0.25">
      <c r="A53" s="22" t="s">
        <v>28</v>
      </c>
      <c r="B53" s="20">
        <v>351</v>
      </c>
      <c r="C53" s="23"/>
      <c r="D53" s="20">
        <v>351</v>
      </c>
      <c r="E53" s="20">
        <v>100</v>
      </c>
    </row>
    <row r="54" spans="1:5" s="18" customFormat="1" ht="13.2" x14ac:dyDescent="0.25">
      <c r="A54" s="6" t="s">
        <v>20</v>
      </c>
      <c r="B54" s="7">
        <v>355803</v>
      </c>
      <c r="C54" s="7">
        <v>-6003.2</v>
      </c>
      <c r="D54" s="7">
        <v>349799.8</v>
      </c>
      <c r="E54" s="8">
        <v>98.31</v>
      </c>
    </row>
    <row r="55" spans="1:5" s="18" customFormat="1" ht="13.2" x14ac:dyDescent="0.25">
      <c r="A55" s="9" t="s">
        <v>21</v>
      </c>
      <c r="B55" s="10">
        <v>43803</v>
      </c>
      <c r="C55" s="10">
        <v>1996.8</v>
      </c>
      <c r="D55" s="10">
        <v>45799.8</v>
      </c>
      <c r="E55" s="11">
        <v>104.56</v>
      </c>
    </row>
    <row r="56" spans="1:5" ht="13.2" x14ac:dyDescent="0.25">
      <c r="A56" s="22" t="s">
        <v>30</v>
      </c>
      <c r="B56" s="20">
        <v>303</v>
      </c>
      <c r="C56" s="20">
        <v>-3.2</v>
      </c>
      <c r="D56" s="20">
        <v>299.8</v>
      </c>
      <c r="E56" s="20">
        <v>98.94</v>
      </c>
    </row>
    <row r="57" spans="1:5" ht="13.2" x14ac:dyDescent="0.25">
      <c r="A57" s="22" t="s">
        <v>28</v>
      </c>
      <c r="B57" s="21">
        <v>41000</v>
      </c>
      <c r="C57" s="21">
        <v>2000</v>
      </c>
      <c r="D57" s="21">
        <v>43000</v>
      </c>
      <c r="E57" s="20">
        <v>104.88</v>
      </c>
    </row>
    <row r="58" spans="1:5" ht="13.2" x14ac:dyDescent="0.25">
      <c r="A58" s="22" t="s">
        <v>31</v>
      </c>
      <c r="B58" s="21">
        <v>2500</v>
      </c>
      <c r="C58" s="23"/>
      <c r="D58" s="21">
        <v>2500</v>
      </c>
      <c r="E58" s="20">
        <v>100</v>
      </c>
    </row>
    <row r="59" spans="1:5" ht="13.2" x14ac:dyDescent="0.25">
      <c r="A59" s="9" t="s">
        <v>22</v>
      </c>
      <c r="B59" s="10">
        <v>312000</v>
      </c>
      <c r="C59" s="10">
        <v>-8000</v>
      </c>
      <c r="D59" s="10">
        <v>304000</v>
      </c>
      <c r="E59" s="11">
        <v>97.44</v>
      </c>
    </row>
    <row r="60" spans="1:5" ht="13.2" x14ac:dyDescent="0.25">
      <c r="A60" s="22" t="s">
        <v>30</v>
      </c>
      <c r="B60" s="21">
        <v>192000</v>
      </c>
      <c r="C60" s="23"/>
      <c r="D60" s="21">
        <v>192000</v>
      </c>
      <c r="E60" s="20">
        <v>100</v>
      </c>
    </row>
    <row r="61" spans="1:5" ht="13.2" x14ac:dyDescent="0.25">
      <c r="A61" s="22" t="s">
        <v>29</v>
      </c>
      <c r="B61" s="21">
        <v>80000</v>
      </c>
      <c r="C61" s="23"/>
      <c r="D61" s="21">
        <v>80000</v>
      </c>
      <c r="E61" s="20">
        <v>100</v>
      </c>
    </row>
    <row r="62" spans="1:5" ht="13.2" x14ac:dyDescent="0.25">
      <c r="A62" s="22" t="s">
        <v>28</v>
      </c>
      <c r="B62" s="21">
        <v>20000</v>
      </c>
      <c r="C62" s="21">
        <v>-3000</v>
      </c>
      <c r="D62" s="21">
        <v>17000</v>
      </c>
      <c r="E62" s="20">
        <v>85</v>
      </c>
    </row>
    <row r="63" spans="1:5" ht="13.2" x14ac:dyDescent="0.25">
      <c r="A63" s="22" t="s">
        <v>27</v>
      </c>
      <c r="B63" s="21">
        <v>20000</v>
      </c>
      <c r="C63" s="21">
        <v>-5000</v>
      </c>
      <c r="D63" s="21">
        <v>15000</v>
      </c>
      <c r="E63" s="20">
        <v>75</v>
      </c>
    </row>
    <row r="64" spans="1:5" ht="13.2" x14ac:dyDescent="0.25">
      <c r="A64" s="4" t="s">
        <v>23</v>
      </c>
      <c r="B64" s="13">
        <v>1664564</v>
      </c>
      <c r="C64" s="13">
        <v>-89576.67</v>
      </c>
      <c r="D64" s="13">
        <v>1574987.33</v>
      </c>
      <c r="E64" s="14">
        <v>94.62</v>
      </c>
    </row>
  </sheetData>
  <pageMargins left="0.75" right="0.75" top="1" bottom="1" header="0.5" footer="0.5"/>
  <pageSetup paperSize="9" scale="5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>
      <selection activeCell="A10" sqref="A10:E10"/>
    </sheetView>
  </sheetViews>
  <sheetFormatPr defaultRowHeight="9" x14ac:dyDescent="0.15"/>
  <cols>
    <col min="1" max="1" width="91.21875" style="1" customWidth="1"/>
    <col min="2" max="2" width="29.88671875" style="1" customWidth="1"/>
    <col min="3" max="3" width="26.21875" style="1" customWidth="1"/>
    <col min="4" max="4" width="30.77734375" style="1" customWidth="1"/>
    <col min="5" max="5" width="25.77734375" style="1" customWidth="1"/>
    <col min="6" max="16384" width="8.88671875" style="1"/>
  </cols>
  <sheetData>
    <row r="1" spans="1:5" s="2" customFormat="1" x14ac:dyDescent="0.15">
      <c r="A1" s="1"/>
      <c r="B1" s="1"/>
      <c r="C1" s="1"/>
      <c r="D1" s="1"/>
      <c r="E1" s="1"/>
    </row>
    <row r="2" spans="1:5" s="18" customFormat="1" ht="12.6" x14ac:dyDescent="0.15">
      <c r="A2" s="16" t="s">
        <v>26</v>
      </c>
      <c r="B2" s="16"/>
      <c r="C2" s="1"/>
      <c r="D2" s="1"/>
      <c r="E2" s="1"/>
    </row>
    <row r="3" spans="1:5" s="18" customFormat="1" ht="12.6" x14ac:dyDescent="0.15">
      <c r="A3" s="16"/>
      <c r="B3" s="16"/>
      <c r="C3" s="1"/>
      <c r="D3" s="1"/>
      <c r="E3" s="1"/>
    </row>
    <row r="4" spans="1:5" s="18" customFormat="1" ht="12.6" x14ac:dyDescent="0.15">
      <c r="A4" s="16" t="s">
        <v>24</v>
      </c>
      <c r="B4" s="16"/>
      <c r="C4" s="1"/>
      <c r="D4" s="1"/>
      <c r="E4" s="1"/>
    </row>
    <row r="5" spans="1:5" s="19" customFormat="1" ht="12.6" x14ac:dyDescent="0.15">
      <c r="A5" s="16"/>
      <c r="B5" s="16"/>
      <c r="C5" s="1"/>
      <c r="D5" s="1"/>
      <c r="E5" s="1"/>
    </row>
    <row r="6" spans="1:5" s="19" customFormat="1" ht="12.6" x14ac:dyDescent="0.15">
      <c r="A6" s="16" t="s">
        <v>37</v>
      </c>
      <c r="B6" s="16"/>
      <c r="C6" s="1"/>
      <c r="D6" s="1"/>
      <c r="E6" s="1"/>
    </row>
    <row r="7" spans="1:5" s="19" customFormat="1" ht="12.6" x14ac:dyDescent="0.15">
      <c r="A7" s="16"/>
      <c r="B7" s="16"/>
      <c r="C7" s="1"/>
      <c r="D7" s="1"/>
      <c r="E7" s="1"/>
    </row>
    <row r="8" spans="1:5" s="19" customFormat="1" ht="12.6" x14ac:dyDescent="0.15">
      <c r="A8" s="16" t="s">
        <v>44</v>
      </c>
      <c r="B8" s="16"/>
      <c r="C8" s="1"/>
      <c r="D8" s="1"/>
      <c r="E8" s="1"/>
    </row>
    <row r="9" spans="1:5" s="19" customFormat="1" ht="9.6" thickBot="1" x14ac:dyDescent="0.2">
      <c r="A9" s="1"/>
      <c r="B9" s="1"/>
      <c r="C9" s="1"/>
      <c r="D9" s="1"/>
      <c r="E9" s="1"/>
    </row>
    <row r="10" spans="1:5" s="19" customFormat="1" ht="10.8" thickBot="1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</row>
    <row r="11" spans="1:5" s="19" customFormat="1" ht="13.2" x14ac:dyDescent="0.25">
      <c r="A11" s="31" t="s">
        <v>43</v>
      </c>
      <c r="B11" s="30">
        <v>1664564</v>
      </c>
      <c r="C11" s="30">
        <v>-89576.67</v>
      </c>
      <c r="D11" s="30">
        <v>1574987.33</v>
      </c>
      <c r="E11" s="29">
        <v>94.62</v>
      </c>
    </row>
    <row r="12" spans="1:5" s="19" customFormat="1" ht="13.2" x14ac:dyDescent="0.25">
      <c r="A12" s="28" t="s">
        <v>42</v>
      </c>
      <c r="B12" s="27">
        <v>1664564</v>
      </c>
      <c r="C12" s="27">
        <v>-89576.67</v>
      </c>
      <c r="D12" s="27">
        <v>1574987.33</v>
      </c>
      <c r="E12" s="26">
        <v>94.62</v>
      </c>
    </row>
    <row r="13" spans="1:5" s="19" customFormat="1" ht="13.2" x14ac:dyDescent="0.25">
      <c r="A13" s="4" t="s">
        <v>41</v>
      </c>
      <c r="B13" s="13">
        <v>1664564</v>
      </c>
      <c r="C13" s="13">
        <v>-89576.67</v>
      </c>
      <c r="D13" s="13">
        <v>1574987.33</v>
      </c>
      <c r="E13" s="14">
        <v>94.62</v>
      </c>
    </row>
    <row r="14" spans="1:5" s="19" customFormat="1" ht="13.2" x14ac:dyDescent="0.25">
      <c r="A14" s="22" t="s">
        <v>40</v>
      </c>
      <c r="B14" s="21">
        <v>199300</v>
      </c>
      <c r="C14" s="21">
        <v>1500</v>
      </c>
      <c r="D14" s="21">
        <v>200800</v>
      </c>
      <c r="E14" s="20">
        <v>100.75</v>
      </c>
    </row>
    <row r="15" spans="1:5" s="19" customFormat="1" ht="13.2" x14ac:dyDescent="0.25">
      <c r="A15" s="22" t="s">
        <v>15</v>
      </c>
      <c r="B15" s="21">
        <v>147300</v>
      </c>
      <c r="C15" s="21">
        <v>2500</v>
      </c>
      <c r="D15" s="21">
        <v>149800</v>
      </c>
      <c r="E15" s="20">
        <v>101.7</v>
      </c>
    </row>
    <row r="16" spans="1:5" s="19" customFormat="1" ht="13.2" x14ac:dyDescent="0.25">
      <c r="A16" s="22" t="s">
        <v>16</v>
      </c>
      <c r="B16" s="21">
        <v>37000</v>
      </c>
      <c r="C16" s="21">
        <v>-1000</v>
      </c>
      <c r="D16" s="21">
        <v>36000</v>
      </c>
      <c r="E16" s="20">
        <v>97.3</v>
      </c>
    </row>
    <row r="17" spans="1:5" s="19" customFormat="1" ht="13.2" x14ac:dyDescent="0.25">
      <c r="A17" s="22" t="s">
        <v>21</v>
      </c>
      <c r="B17" s="21">
        <v>15000</v>
      </c>
      <c r="C17" s="20">
        <v>0</v>
      </c>
      <c r="D17" s="21">
        <v>15000</v>
      </c>
      <c r="E17" s="20">
        <v>100</v>
      </c>
    </row>
    <row r="18" spans="1:5" s="19" customFormat="1" ht="13.2" x14ac:dyDescent="0.25">
      <c r="A18" s="22" t="s">
        <v>39</v>
      </c>
      <c r="B18" s="21">
        <v>1422491</v>
      </c>
      <c r="C18" s="21">
        <v>-82550</v>
      </c>
      <c r="D18" s="21">
        <v>1339941</v>
      </c>
      <c r="E18" s="20">
        <v>94.2</v>
      </c>
    </row>
    <row r="19" spans="1:5" s="19" customFormat="1" ht="13.2" x14ac:dyDescent="0.25">
      <c r="A19" s="22" t="s">
        <v>15</v>
      </c>
      <c r="B19" s="21">
        <v>870000</v>
      </c>
      <c r="C19" s="21">
        <v>-77000</v>
      </c>
      <c r="D19" s="21">
        <v>793000</v>
      </c>
      <c r="E19" s="20">
        <v>91.15</v>
      </c>
    </row>
    <row r="20" spans="1:5" s="19" customFormat="1" ht="13.2" x14ac:dyDescent="0.25">
      <c r="A20" s="22" t="s">
        <v>16</v>
      </c>
      <c r="B20" s="21">
        <v>218180</v>
      </c>
      <c r="C20" s="21">
        <v>-4550</v>
      </c>
      <c r="D20" s="21">
        <v>213630</v>
      </c>
      <c r="E20" s="20">
        <v>97.91</v>
      </c>
    </row>
    <row r="21" spans="1:5" s="19" customFormat="1" ht="13.2" x14ac:dyDescent="0.25">
      <c r="A21" s="22" t="s">
        <v>17</v>
      </c>
      <c r="B21" s="20">
        <v>960</v>
      </c>
      <c r="C21" s="20">
        <v>0</v>
      </c>
      <c r="D21" s="20">
        <v>960</v>
      </c>
      <c r="E21" s="20">
        <v>100</v>
      </c>
    </row>
    <row r="22" spans="1:5" ht="13.2" x14ac:dyDescent="0.25">
      <c r="A22" s="22" t="s">
        <v>18</v>
      </c>
      <c r="B22" s="21">
        <v>15000</v>
      </c>
      <c r="C22" s="20">
        <v>0</v>
      </c>
      <c r="D22" s="21">
        <v>15000</v>
      </c>
      <c r="E22" s="20">
        <v>100</v>
      </c>
    </row>
    <row r="23" spans="1:5" ht="13.2" x14ac:dyDescent="0.25">
      <c r="A23" s="22" t="s">
        <v>19</v>
      </c>
      <c r="B23" s="20">
        <v>351</v>
      </c>
      <c r="C23" s="20">
        <v>0</v>
      </c>
      <c r="D23" s="20">
        <v>351</v>
      </c>
      <c r="E23" s="20">
        <v>100</v>
      </c>
    </row>
    <row r="24" spans="1:5" ht="13.2" x14ac:dyDescent="0.25">
      <c r="A24" s="22" t="s">
        <v>21</v>
      </c>
      <c r="B24" s="21">
        <v>26000</v>
      </c>
      <c r="C24" s="21">
        <v>2000</v>
      </c>
      <c r="D24" s="21">
        <v>28000</v>
      </c>
      <c r="E24" s="20">
        <v>107.69</v>
      </c>
    </row>
    <row r="25" spans="1:5" ht="13.2" x14ac:dyDescent="0.25">
      <c r="A25" s="22" t="s">
        <v>22</v>
      </c>
      <c r="B25" s="21">
        <v>292000</v>
      </c>
      <c r="C25" s="21">
        <v>-3000</v>
      </c>
      <c r="D25" s="21">
        <v>289000</v>
      </c>
      <c r="E25" s="20">
        <v>98.97</v>
      </c>
    </row>
    <row r="26" spans="1:5" ht="13.2" x14ac:dyDescent="0.25">
      <c r="A26" s="22" t="s">
        <v>38</v>
      </c>
      <c r="B26" s="21">
        <v>42773</v>
      </c>
      <c r="C26" s="21">
        <v>-8526.67</v>
      </c>
      <c r="D26" s="21">
        <v>34246.33</v>
      </c>
      <c r="E26" s="20">
        <v>80.069999999999993</v>
      </c>
    </row>
    <row r="27" spans="1:5" ht="13.2" x14ac:dyDescent="0.25">
      <c r="A27" s="22" t="s">
        <v>15</v>
      </c>
      <c r="B27" s="21">
        <v>9150</v>
      </c>
      <c r="C27" s="21">
        <v>-1000</v>
      </c>
      <c r="D27" s="21">
        <v>8150</v>
      </c>
      <c r="E27" s="20">
        <v>89.07</v>
      </c>
    </row>
    <row r="28" spans="1:5" ht="13.2" x14ac:dyDescent="0.25">
      <c r="A28" s="22" t="s">
        <v>16</v>
      </c>
      <c r="B28" s="21">
        <v>10820</v>
      </c>
      <c r="C28" s="21">
        <v>-2523.4699999999998</v>
      </c>
      <c r="D28" s="21">
        <v>8296.5300000000007</v>
      </c>
      <c r="E28" s="20">
        <v>76.680000000000007</v>
      </c>
    </row>
    <row r="29" spans="1:5" ht="13.2" x14ac:dyDescent="0.25">
      <c r="A29" s="22" t="s">
        <v>21</v>
      </c>
      <c r="B29" s="21">
        <v>2803</v>
      </c>
      <c r="C29" s="20">
        <v>-3.2</v>
      </c>
      <c r="D29" s="21">
        <v>2799.8</v>
      </c>
      <c r="E29" s="20">
        <v>99.89</v>
      </c>
    </row>
    <row r="30" spans="1:5" ht="13.2" x14ac:dyDescent="0.25">
      <c r="A30" s="22" t="s">
        <v>22</v>
      </c>
      <c r="B30" s="21">
        <v>20000</v>
      </c>
      <c r="C30" s="21">
        <v>-5000</v>
      </c>
      <c r="D30" s="21">
        <v>15000</v>
      </c>
      <c r="E30" s="20">
        <v>75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4"/>
    </sheetView>
  </sheetViews>
  <sheetFormatPr defaultRowHeight="14.4" x14ac:dyDescent="0.3"/>
  <cols>
    <col min="4" max="4" width="30.88671875" customWidth="1"/>
    <col min="5" max="5" width="19.88671875" customWidth="1"/>
    <col min="6" max="6" width="26.44140625" customWidth="1"/>
  </cols>
  <sheetData>
    <row r="1" spans="1:6" x14ac:dyDescent="0.3">
      <c r="A1" s="114" t="s">
        <v>55</v>
      </c>
      <c r="B1" s="114"/>
      <c r="C1" s="114"/>
      <c r="D1" s="114"/>
      <c r="E1" s="114"/>
      <c r="F1" s="114"/>
    </row>
    <row r="2" spans="1:6" x14ac:dyDescent="0.3">
      <c r="A2" s="114"/>
      <c r="B2" s="114"/>
      <c r="C2" s="114"/>
      <c r="D2" s="114"/>
      <c r="E2" s="114"/>
      <c r="F2" s="114"/>
    </row>
    <row r="3" spans="1:6" x14ac:dyDescent="0.3">
      <c r="A3" s="114"/>
      <c r="B3" s="114"/>
      <c r="C3" s="114"/>
      <c r="D3" s="114"/>
      <c r="E3" s="114"/>
      <c r="F3" s="114"/>
    </row>
    <row r="4" spans="1:6" x14ac:dyDescent="0.3">
      <c r="A4" s="114"/>
      <c r="B4" s="114"/>
      <c r="C4" s="114"/>
      <c r="D4" s="114"/>
      <c r="E4" s="114"/>
      <c r="F4" s="114"/>
    </row>
    <row r="5" spans="1:6" x14ac:dyDescent="0.3">
      <c r="A5" s="114" t="s">
        <v>54</v>
      </c>
      <c r="B5" s="114"/>
      <c r="C5" s="114"/>
      <c r="D5" s="114"/>
      <c r="E5" s="114"/>
      <c r="F5" s="114"/>
    </row>
    <row r="6" spans="1:6" x14ac:dyDescent="0.3">
      <c r="A6" s="114"/>
      <c r="B6" s="114"/>
      <c r="C6" s="114"/>
      <c r="D6" s="114"/>
      <c r="E6" s="114"/>
      <c r="F6" s="114"/>
    </row>
    <row r="7" spans="1:6" x14ac:dyDescent="0.3">
      <c r="A7" s="114" t="s">
        <v>53</v>
      </c>
      <c r="B7" s="114"/>
      <c r="C7" s="114"/>
      <c r="D7" s="114"/>
      <c r="E7" s="114"/>
      <c r="F7" s="114"/>
    </row>
    <row r="8" spans="1:6" x14ac:dyDescent="0.3">
      <c r="A8" s="114"/>
      <c r="B8" s="114"/>
      <c r="C8" s="114"/>
      <c r="D8" s="114"/>
      <c r="E8" s="114"/>
      <c r="F8" s="114"/>
    </row>
    <row r="10" spans="1:6" x14ac:dyDescent="0.3">
      <c r="A10" s="37" t="s">
        <v>52</v>
      </c>
      <c r="B10" s="38" t="s">
        <v>51</v>
      </c>
      <c r="C10" s="38" t="s">
        <v>50</v>
      </c>
      <c r="D10" s="38" t="s">
        <v>49</v>
      </c>
      <c r="E10" s="37" t="s">
        <v>48</v>
      </c>
      <c r="F10" s="37" t="s">
        <v>47</v>
      </c>
    </row>
    <row r="11" spans="1:6" ht="40.200000000000003" customHeight="1" x14ac:dyDescent="0.3">
      <c r="A11" s="36">
        <v>8</v>
      </c>
      <c r="B11" s="36"/>
      <c r="C11" s="36"/>
      <c r="D11" s="36" t="s">
        <v>46</v>
      </c>
      <c r="E11" s="32">
        <v>0</v>
      </c>
      <c r="F11" s="32">
        <v>0</v>
      </c>
    </row>
    <row r="12" spans="1:6" ht="40.799999999999997" customHeight="1" x14ac:dyDescent="0.3">
      <c r="A12" s="35">
        <v>5</v>
      </c>
      <c r="B12" s="34"/>
      <c r="C12" s="34"/>
      <c r="D12" s="33" t="s">
        <v>45</v>
      </c>
      <c r="E12" s="32">
        <v>0</v>
      </c>
      <c r="F12" s="32">
        <v>0</v>
      </c>
    </row>
  </sheetData>
  <mergeCells count="3">
    <mergeCell ref="A1:F4"/>
    <mergeCell ref="A5:F6"/>
    <mergeCell ref="A7:F8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showGridLines="0" workbookViewId="0">
      <selection activeCell="A14" sqref="A14"/>
    </sheetView>
  </sheetViews>
  <sheetFormatPr defaultRowHeight="9" x14ac:dyDescent="0.15"/>
  <cols>
    <col min="1" max="1" width="91.21875" style="1" customWidth="1"/>
    <col min="2" max="2" width="29.88671875" style="1" customWidth="1"/>
    <col min="3" max="3" width="26.21875" style="1" customWidth="1"/>
    <col min="4" max="4" width="30.77734375" style="1" customWidth="1"/>
    <col min="5" max="5" width="25.77734375" style="1" customWidth="1"/>
    <col min="6" max="16384" width="8.88671875" style="24"/>
  </cols>
  <sheetData>
    <row r="1" spans="1:5" s="2" customFormat="1" x14ac:dyDescent="0.15">
      <c r="A1" s="1"/>
      <c r="B1" s="1"/>
      <c r="C1" s="1"/>
      <c r="D1" s="1"/>
      <c r="E1" s="1"/>
    </row>
    <row r="2" spans="1:5" s="19" customFormat="1" x14ac:dyDescent="0.15">
      <c r="A2" s="1"/>
      <c r="B2" s="1"/>
      <c r="C2" s="1"/>
      <c r="D2" s="1"/>
      <c r="E2" s="1"/>
    </row>
    <row r="3" spans="1:5" s="18" customFormat="1" ht="12.6" x14ac:dyDescent="0.15">
      <c r="A3" s="16" t="s">
        <v>26</v>
      </c>
      <c r="B3" s="16"/>
      <c r="C3" s="1"/>
      <c r="D3" s="1"/>
      <c r="E3" s="1"/>
    </row>
    <row r="4" spans="1:5" s="18" customFormat="1" ht="12.6" x14ac:dyDescent="0.15">
      <c r="A4" s="16"/>
      <c r="B4" s="16"/>
      <c r="C4" s="1"/>
      <c r="D4" s="1"/>
      <c r="E4" s="1"/>
    </row>
    <row r="5" spans="1:5" s="18" customFormat="1" ht="12.6" x14ac:dyDescent="0.15">
      <c r="A5" s="16" t="s">
        <v>94</v>
      </c>
      <c r="B5" s="16"/>
      <c r="C5" s="1"/>
      <c r="D5" s="1"/>
      <c r="E5" s="1"/>
    </row>
    <row r="6" spans="1:5" s="18" customFormat="1" x14ac:dyDescent="0.15">
      <c r="A6" s="1"/>
      <c r="B6" s="1"/>
      <c r="C6" s="1"/>
      <c r="D6" s="1"/>
      <c r="E6" s="1"/>
    </row>
    <row r="7" spans="1:5" s="18" customFormat="1" ht="9.6" thickBot="1" x14ac:dyDescent="0.2">
      <c r="A7" s="1"/>
      <c r="B7" s="1"/>
      <c r="C7" s="1"/>
      <c r="D7" s="1"/>
      <c r="E7" s="1"/>
    </row>
    <row r="8" spans="1:5" s="18" customFormat="1" ht="10.8" thickBot="1" x14ac:dyDescent="0.2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</row>
    <row r="9" spans="1:5" s="18" customFormat="1" ht="13.2" x14ac:dyDescent="0.25">
      <c r="A9" s="51" t="s">
        <v>93</v>
      </c>
      <c r="B9" s="49">
        <v>1664564</v>
      </c>
      <c r="C9" s="49">
        <v>-89576.67</v>
      </c>
      <c r="D9" s="49">
        <v>1574987.33</v>
      </c>
      <c r="E9" s="48">
        <v>94.62</v>
      </c>
    </row>
    <row r="10" spans="1:5" s="18" customFormat="1" ht="13.2" x14ac:dyDescent="0.25">
      <c r="A10" s="4" t="s">
        <v>92</v>
      </c>
      <c r="B10" s="13">
        <v>1664564</v>
      </c>
      <c r="C10" s="13">
        <v>-89576.67</v>
      </c>
      <c r="D10" s="13">
        <v>1574987.33</v>
      </c>
      <c r="E10" s="14">
        <v>94.62</v>
      </c>
    </row>
    <row r="11" spans="1:5" s="18" customFormat="1" ht="13.2" x14ac:dyDescent="0.25">
      <c r="A11" s="6" t="s">
        <v>91</v>
      </c>
      <c r="B11" s="7">
        <v>1664564</v>
      </c>
      <c r="C11" s="7">
        <v>-89576.67</v>
      </c>
      <c r="D11" s="7">
        <v>1574987.33</v>
      </c>
      <c r="E11" s="8">
        <v>94.62</v>
      </c>
    </row>
    <row r="12" spans="1:5" s="18" customFormat="1" ht="13.2" x14ac:dyDescent="0.25">
      <c r="A12" s="9" t="s">
        <v>90</v>
      </c>
      <c r="B12" s="10">
        <v>110440</v>
      </c>
      <c r="C12" s="11">
        <v>50</v>
      </c>
      <c r="D12" s="10">
        <v>110490</v>
      </c>
      <c r="E12" s="11">
        <v>100.05</v>
      </c>
    </row>
    <row r="13" spans="1:5" s="18" customFormat="1" ht="13.2" x14ac:dyDescent="0.25">
      <c r="A13" s="47" t="s">
        <v>89</v>
      </c>
      <c r="B13" s="46">
        <v>22440</v>
      </c>
      <c r="C13" s="45">
        <v>0</v>
      </c>
      <c r="D13" s="46">
        <v>22440</v>
      </c>
      <c r="E13" s="45">
        <v>100</v>
      </c>
    </row>
    <row r="14" spans="1:5" s="18" customFormat="1" ht="13.2" x14ac:dyDescent="0.25">
      <c r="A14" s="44" t="s">
        <v>57</v>
      </c>
      <c r="B14" s="43">
        <v>22440</v>
      </c>
      <c r="C14" s="42">
        <v>0</v>
      </c>
      <c r="D14" s="43">
        <v>22440</v>
      </c>
      <c r="E14" s="42">
        <v>100</v>
      </c>
    </row>
    <row r="15" spans="1:5" s="18" customFormat="1" ht="13.2" x14ac:dyDescent="0.25">
      <c r="A15" s="41" t="s">
        <v>61</v>
      </c>
      <c r="B15" s="40">
        <v>22440</v>
      </c>
      <c r="C15" s="39">
        <v>0</v>
      </c>
      <c r="D15" s="40">
        <v>22440</v>
      </c>
      <c r="E15" s="39">
        <v>100</v>
      </c>
    </row>
    <row r="16" spans="1:5" s="18" customFormat="1" ht="13.2" x14ac:dyDescent="0.25">
      <c r="A16" s="22" t="s">
        <v>16</v>
      </c>
      <c r="B16" s="21">
        <v>21480</v>
      </c>
      <c r="C16" s="23"/>
      <c r="D16" s="21">
        <v>21480</v>
      </c>
      <c r="E16" s="20">
        <v>100</v>
      </c>
    </row>
    <row r="17" spans="1:5" s="18" customFormat="1" ht="13.2" x14ac:dyDescent="0.25">
      <c r="A17" s="22" t="s">
        <v>17</v>
      </c>
      <c r="B17" s="20">
        <v>960</v>
      </c>
      <c r="C17" s="23"/>
      <c r="D17" s="20">
        <v>960</v>
      </c>
      <c r="E17" s="20">
        <v>100</v>
      </c>
    </row>
    <row r="18" spans="1:5" s="18" customFormat="1" ht="13.2" x14ac:dyDescent="0.25">
      <c r="A18" s="47" t="s">
        <v>88</v>
      </c>
      <c r="B18" s="46">
        <v>45000</v>
      </c>
      <c r="C18" s="45">
        <v>0</v>
      </c>
      <c r="D18" s="46">
        <v>45000</v>
      </c>
      <c r="E18" s="45">
        <v>100</v>
      </c>
    </row>
    <row r="19" spans="1:5" s="18" customFormat="1" ht="13.2" x14ac:dyDescent="0.25">
      <c r="A19" s="44" t="s">
        <v>57</v>
      </c>
      <c r="B19" s="43">
        <v>45000</v>
      </c>
      <c r="C19" s="42">
        <v>0</v>
      </c>
      <c r="D19" s="43">
        <v>45000</v>
      </c>
      <c r="E19" s="42">
        <v>100</v>
      </c>
    </row>
    <row r="20" spans="1:5" s="18" customFormat="1" ht="13.2" x14ac:dyDescent="0.25">
      <c r="A20" s="41" t="s">
        <v>61</v>
      </c>
      <c r="B20" s="40">
        <v>45000</v>
      </c>
      <c r="C20" s="39">
        <v>0</v>
      </c>
      <c r="D20" s="40">
        <v>45000</v>
      </c>
      <c r="E20" s="39">
        <v>100</v>
      </c>
    </row>
    <row r="21" spans="1:5" s="18" customFormat="1" ht="13.2" x14ac:dyDescent="0.25">
      <c r="A21" s="22" t="s">
        <v>16</v>
      </c>
      <c r="B21" s="21">
        <v>45000</v>
      </c>
      <c r="C21" s="23"/>
      <c r="D21" s="21">
        <v>45000</v>
      </c>
      <c r="E21" s="20">
        <v>100</v>
      </c>
    </row>
    <row r="22" spans="1:5" s="18" customFormat="1" ht="13.2" x14ac:dyDescent="0.25">
      <c r="A22" s="47" t="s">
        <v>87</v>
      </c>
      <c r="B22" s="46">
        <v>3000</v>
      </c>
      <c r="C22" s="45">
        <v>0</v>
      </c>
      <c r="D22" s="46">
        <v>3000</v>
      </c>
      <c r="E22" s="45">
        <v>100</v>
      </c>
    </row>
    <row r="23" spans="1:5" s="18" customFormat="1" ht="13.2" x14ac:dyDescent="0.25">
      <c r="A23" s="44" t="s">
        <v>57</v>
      </c>
      <c r="B23" s="43">
        <v>3000</v>
      </c>
      <c r="C23" s="42">
        <v>0</v>
      </c>
      <c r="D23" s="43">
        <v>3000</v>
      </c>
      <c r="E23" s="42">
        <v>100</v>
      </c>
    </row>
    <row r="24" spans="1:5" s="18" customFormat="1" ht="13.2" x14ac:dyDescent="0.25">
      <c r="A24" s="41" t="s">
        <v>61</v>
      </c>
      <c r="B24" s="40">
        <v>3000</v>
      </c>
      <c r="C24" s="39">
        <v>0</v>
      </c>
      <c r="D24" s="40">
        <v>3000</v>
      </c>
      <c r="E24" s="39">
        <v>100</v>
      </c>
    </row>
    <row r="25" spans="1:5" s="18" customFormat="1" ht="13.2" x14ac:dyDescent="0.25">
      <c r="A25" s="22" t="s">
        <v>16</v>
      </c>
      <c r="B25" s="21">
        <v>3000</v>
      </c>
      <c r="C25" s="23"/>
      <c r="D25" s="21">
        <v>3000</v>
      </c>
      <c r="E25" s="20">
        <v>100</v>
      </c>
    </row>
    <row r="26" spans="1:5" s="18" customFormat="1" ht="13.2" x14ac:dyDescent="0.25">
      <c r="A26" s="47" t="s">
        <v>86</v>
      </c>
      <c r="B26" s="46">
        <v>40000</v>
      </c>
      <c r="C26" s="45">
        <v>50</v>
      </c>
      <c r="D26" s="46">
        <v>40050</v>
      </c>
      <c r="E26" s="45">
        <v>100.13</v>
      </c>
    </row>
    <row r="27" spans="1:5" s="18" customFormat="1" ht="13.2" x14ac:dyDescent="0.25">
      <c r="A27" s="44" t="s">
        <v>57</v>
      </c>
      <c r="B27" s="43">
        <v>40000</v>
      </c>
      <c r="C27" s="42">
        <v>50</v>
      </c>
      <c r="D27" s="43">
        <v>40050</v>
      </c>
      <c r="E27" s="42">
        <v>100.13</v>
      </c>
    </row>
    <row r="28" spans="1:5" s="18" customFormat="1" ht="13.2" x14ac:dyDescent="0.25">
      <c r="A28" s="41" t="s">
        <v>61</v>
      </c>
      <c r="B28" s="40">
        <v>40000</v>
      </c>
      <c r="C28" s="39">
        <v>50</v>
      </c>
      <c r="D28" s="40">
        <v>40050</v>
      </c>
      <c r="E28" s="39">
        <v>100.13</v>
      </c>
    </row>
    <row r="29" spans="1:5" s="18" customFormat="1" ht="13.2" x14ac:dyDescent="0.25">
      <c r="A29" s="22" t="s">
        <v>16</v>
      </c>
      <c r="B29" s="21">
        <v>40000</v>
      </c>
      <c r="C29" s="20">
        <v>50</v>
      </c>
      <c r="D29" s="21">
        <v>40050</v>
      </c>
      <c r="E29" s="20">
        <v>100.13</v>
      </c>
    </row>
    <row r="30" spans="1:5" s="18" customFormat="1" ht="13.2" x14ac:dyDescent="0.25">
      <c r="A30" s="9" t="s">
        <v>85</v>
      </c>
      <c r="B30" s="11">
        <v>400</v>
      </c>
      <c r="C30" s="11">
        <v>400</v>
      </c>
      <c r="D30" s="11">
        <v>800</v>
      </c>
      <c r="E30" s="11">
        <v>200</v>
      </c>
    </row>
    <row r="31" spans="1:5" s="18" customFormat="1" ht="13.2" x14ac:dyDescent="0.25">
      <c r="A31" s="47" t="s">
        <v>84</v>
      </c>
      <c r="B31" s="45">
        <v>400</v>
      </c>
      <c r="C31" s="45">
        <v>400</v>
      </c>
      <c r="D31" s="45">
        <v>800</v>
      </c>
      <c r="E31" s="45">
        <v>200</v>
      </c>
    </row>
    <row r="32" spans="1:5" s="18" customFormat="1" ht="13.2" x14ac:dyDescent="0.25">
      <c r="A32" s="44" t="s">
        <v>63</v>
      </c>
      <c r="B32" s="42">
        <v>400</v>
      </c>
      <c r="C32" s="42">
        <v>400</v>
      </c>
      <c r="D32" s="42">
        <v>800</v>
      </c>
      <c r="E32" s="42">
        <v>200</v>
      </c>
    </row>
    <row r="33" spans="1:5" s="18" customFormat="1" ht="13.2" x14ac:dyDescent="0.25">
      <c r="A33" s="41" t="s">
        <v>83</v>
      </c>
      <c r="B33" s="39">
        <v>400</v>
      </c>
      <c r="C33" s="39">
        <v>400</v>
      </c>
      <c r="D33" s="39">
        <v>800</v>
      </c>
      <c r="E33" s="39">
        <v>200</v>
      </c>
    </row>
    <row r="34" spans="1:5" s="18" customFormat="1" ht="13.2" x14ac:dyDescent="0.25">
      <c r="A34" s="22" t="s">
        <v>16</v>
      </c>
      <c r="B34" s="20">
        <v>400</v>
      </c>
      <c r="C34" s="20">
        <v>400</v>
      </c>
      <c r="D34" s="20">
        <v>800</v>
      </c>
      <c r="E34" s="20">
        <v>200</v>
      </c>
    </row>
    <row r="35" spans="1:5" s="18" customFormat="1" ht="13.2" x14ac:dyDescent="0.25">
      <c r="A35" s="9" t="s">
        <v>82</v>
      </c>
      <c r="B35" s="10">
        <v>621994</v>
      </c>
      <c r="C35" s="10">
        <v>-4926.67</v>
      </c>
      <c r="D35" s="10">
        <v>617067.32999999996</v>
      </c>
      <c r="E35" s="11">
        <v>99.21</v>
      </c>
    </row>
    <row r="36" spans="1:5" s="18" customFormat="1" ht="13.2" x14ac:dyDescent="0.25">
      <c r="A36" s="47" t="s">
        <v>81</v>
      </c>
      <c r="B36" s="46">
        <v>3343</v>
      </c>
      <c r="C36" s="46">
        <v>-1326.67</v>
      </c>
      <c r="D36" s="46">
        <v>2016.33</v>
      </c>
      <c r="E36" s="45">
        <v>60.31</v>
      </c>
    </row>
    <row r="37" spans="1:5" s="18" customFormat="1" ht="13.2" x14ac:dyDescent="0.25">
      <c r="A37" s="44" t="s">
        <v>63</v>
      </c>
      <c r="B37" s="43">
        <v>3343</v>
      </c>
      <c r="C37" s="43">
        <v>-1326.67</v>
      </c>
      <c r="D37" s="43">
        <v>2016.33</v>
      </c>
      <c r="E37" s="42">
        <v>60.31</v>
      </c>
    </row>
    <row r="38" spans="1:5" s="18" customFormat="1" ht="13.2" x14ac:dyDescent="0.25">
      <c r="A38" s="41" t="s">
        <v>62</v>
      </c>
      <c r="B38" s="40">
        <v>3343</v>
      </c>
      <c r="C38" s="40">
        <v>-1326.67</v>
      </c>
      <c r="D38" s="40">
        <v>2016.33</v>
      </c>
      <c r="E38" s="39">
        <v>60.31</v>
      </c>
    </row>
    <row r="39" spans="1:5" s="18" customFormat="1" ht="13.2" x14ac:dyDescent="0.25">
      <c r="A39" s="22" t="s">
        <v>16</v>
      </c>
      <c r="B39" s="21">
        <v>3040</v>
      </c>
      <c r="C39" s="21">
        <v>-1323.47</v>
      </c>
      <c r="D39" s="21">
        <v>1716.53</v>
      </c>
      <c r="E39" s="20">
        <v>56.46</v>
      </c>
    </row>
    <row r="40" spans="1:5" s="18" customFormat="1" ht="13.2" x14ac:dyDescent="0.25">
      <c r="A40" s="22" t="s">
        <v>21</v>
      </c>
      <c r="B40" s="20">
        <v>303</v>
      </c>
      <c r="C40" s="20">
        <v>-3.2</v>
      </c>
      <c r="D40" s="20">
        <v>299.8</v>
      </c>
      <c r="E40" s="20">
        <v>98.94</v>
      </c>
    </row>
    <row r="41" spans="1:5" s="18" customFormat="1" ht="13.2" x14ac:dyDescent="0.25">
      <c r="A41" s="47" t="s">
        <v>80</v>
      </c>
      <c r="B41" s="46">
        <v>20000</v>
      </c>
      <c r="C41" s="46">
        <v>-5000</v>
      </c>
      <c r="D41" s="46">
        <v>15000</v>
      </c>
      <c r="E41" s="45">
        <v>75</v>
      </c>
    </row>
    <row r="42" spans="1:5" s="18" customFormat="1" ht="13.2" x14ac:dyDescent="0.25">
      <c r="A42" s="44" t="s">
        <v>63</v>
      </c>
      <c r="B42" s="43">
        <v>20000</v>
      </c>
      <c r="C42" s="43">
        <v>-5000</v>
      </c>
      <c r="D42" s="43">
        <v>15000</v>
      </c>
      <c r="E42" s="42">
        <v>75</v>
      </c>
    </row>
    <row r="43" spans="1:5" s="18" customFormat="1" ht="13.2" x14ac:dyDescent="0.25">
      <c r="A43" s="41" t="s">
        <v>79</v>
      </c>
      <c r="B43" s="40">
        <v>20000</v>
      </c>
      <c r="C43" s="40">
        <v>-5000</v>
      </c>
      <c r="D43" s="40">
        <v>15000</v>
      </c>
      <c r="E43" s="39">
        <v>75</v>
      </c>
    </row>
    <row r="44" spans="1:5" s="18" customFormat="1" ht="13.2" x14ac:dyDescent="0.25">
      <c r="A44" s="22" t="s">
        <v>22</v>
      </c>
      <c r="B44" s="21">
        <v>20000</v>
      </c>
      <c r="C44" s="21">
        <v>-5000</v>
      </c>
      <c r="D44" s="21">
        <v>15000</v>
      </c>
      <c r="E44" s="20">
        <v>75</v>
      </c>
    </row>
    <row r="45" spans="1:5" s="18" customFormat="1" ht="13.2" x14ac:dyDescent="0.25">
      <c r="A45" s="47" t="s">
        <v>78</v>
      </c>
      <c r="B45" s="46">
        <v>4300</v>
      </c>
      <c r="C45" s="45">
        <v>-400</v>
      </c>
      <c r="D45" s="46">
        <v>3900</v>
      </c>
      <c r="E45" s="45">
        <v>90.7</v>
      </c>
    </row>
    <row r="46" spans="1:5" s="18" customFormat="1" ht="13.2" x14ac:dyDescent="0.25">
      <c r="A46" s="44" t="s">
        <v>63</v>
      </c>
      <c r="B46" s="43">
        <v>4300</v>
      </c>
      <c r="C46" s="42">
        <v>-400</v>
      </c>
      <c r="D46" s="43">
        <v>3900</v>
      </c>
      <c r="E46" s="42">
        <v>90.7</v>
      </c>
    </row>
    <row r="47" spans="1:5" s="18" customFormat="1" ht="13.2" x14ac:dyDescent="0.25">
      <c r="A47" s="41" t="s">
        <v>77</v>
      </c>
      <c r="B47" s="40">
        <v>4300</v>
      </c>
      <c r="C47" s="39">
        <v>-400</v>
      </c>
      <c r="D47" s="40">
        <v>3900</v>
      </c>
      <c r="E47" s="39">
        <v>90.7</v>
      </c>
    </row>
    <row r="48" spans="1:5" s="18" customFormat="1" ht="13.2" x14ac:dyDescent="0.25">
      <c r="A48" s="22" t="s">
        <v>16</v>
      </c>
      <c r="B48" s="21">
        <v>1800</v>
      </c>
      <c r="C48" s="20">
        <v>-400</v>
      </c>
      <c r="D48" s="21">
        <v>1400</v>
      </c>
      <c r="E48" s="20">
        <v>77.78</v>
      </c>
    </row>
    <row r="49" spans="1:5" s="18" customFormat="1" ht="13.2" x14ac:dyDescent="0.25">
      <c r="A49" s="22" t="s">
        <v>21</v>
      </c>
      <c r="B49" s="21">
        <v>2500</v>
      </c>
      <c r="C49" s="23"/>
      <c r="D49" s="21">
        <v>2500</v>
      </c>
      <c r="E49" s="20">
        <v>100</v>
      </c>
    </row>
    <row r="50" spans="1:5" s="18" customFormat="1" ht="13.2" x14ac:dyDescent="0.25">
      <c r="A50" s="47" t="s">
        <v>76</v>
      </c>
      <c r="B50" s="46">
        <v>7500</v>
      </c>
      <c r="C50" s="45">
        <v>0</v>
      </c>
      <c r="D50" s="46">
        <v>7500</v>
      </c>
      <c r="E50" s="45">
        <v>100</v>
      </c>
    </row>
    <row r="51" spans="1:5" s="18" customFormat="1" ht="13.2" x14ac:dyDescent="0.25">
      <c r="A51" s="44" t="s">
        <v>57</v>
      </c>
      <c r="B51" s="43">
        <v>6000</v>
      </c>
      <c r="C51" s="42">
        <v>0</v>
      </c>
      <c r="D51" s="43">
        <v>6000</v>
      </c>
      <c r="E51" s="42">
        <v>100</v>
      </c>
    </row>
    <row r="52" spans="1:5" s="18" customFormat="1" ht="13.2" x14ac:dyDescent="0.25">
      <c r="A52" s="41" t="s">
        <v>69</v>
      </c>
      <c r="B52" s="40">
        <v>6000</v>
      </c>
      <c r="C52" s="39">
        <v>0</v>
      </c>
      <c r="D52" s="40">
        <v>6000</v>
      </c>
      <c r="E52" s="39">
        <v>100</v>
      </c>
    </row>
    <row r="53" spans="1:5" s="18" customFormat="1" ht="13.2" x14ac:dyDescent="0.25">
      <c r="A53" s="22" t="s">
        <v>16</v>
      </c>
      <c r="B53" s="21">
        <v>6000</v>
      </c>
      <c r="C53" s="23"/>
      <c r="D53" s="21">
        <v>6000</v>
      </c>
      <c r="E53" s="20">
        <v>100</v>
      </c>
    </row>
    <row r="54" spans="1:5" s="18" customFormat="1" ht="13.2" x14ac:dyDescent="0.25">
      <c r="A54" s="44" t="s">
        <v>63</v>
      </c>
      <c r="B54" s="43">
        <v>1500</v>
      </c>
      <c r="C54" s="42">
        <v>0</v>
      </c>
      <c r="D54" s="43">
        <v>1500</v>
      </c>
      <c r="E54" s="42">
        <v>100</v>
      </c>
    </row>
    <row r="55" spans="1:5" s="18" customFormat="1" ht="13.2" x14ac:dyDescent="0.25">
      <c r="A55" s="41" t="s">
        <v>69</v>
      </c>
      <c r="B55" s="40">
        <v>1500</v>
      </c>
      <c r="C55" s="39">
        <v>0</v>
      </c>
      <c r="D55" s="40">
        <v>1500</v>
      </c>
      <c r="E55" s="39">
        <v>100</v>
      </c>
    </row>
    <row r="56" spans="1:5" s="18" customFormat="1" ht="13.2" x14ac:dyDescent="0.25">
      <c r="A56" s="22" t="s">
        <v>16</v>
      </c>
      <c r="B56" s="21">
        <v>1500</v>
      </c>
      <c r="C56" s="23"/>
      <c r="D56" s="21">
        <v>1500</v>
      </c>
      <c r="E56" s="20">
        <v>100</v>
      </c>
    </row>
    <row r="57" spans="1:5" s="18" customFormat="1" ht="13.2" x14ac:dyDescent="0.25">
      <c r="A57" s="47" t="s">
        <v>75</v>
      </c>
      <c r="B57" s="46">
        <v>76851</v>
      </c>
      <c r="C57" s="46">
        <v>4500</v>
      </c>
      <c r="D57" s="46">
        <v>81351</v>
      </c>
      <c r="E57" s="45">
        <v>105.86</v>
      </c>
    </row>
    <row r="58" spans="1:5" s="18" customFormat="1" ht="13.2" x14ac:dyDescent="0.25">
      <c r="A58" s="44" t="s">
        <v>57</v>
      </c>
      <c r="B58" s="43">
        <v>76851</v>
      </c>
      <c r="C58" s="43">
        <v>4500</v>
      </c>
      <c r="D58" s="43">
        <v>81351</v>
      </c>
      <c r="E58" s="42">
        <v>105.86</v>
      </c>
    </row>
    <row r="59" spans="1:5" s="18" customFormat="1" ht="13.2" x14ac:dyDescent="0.25">
      <c r="A59" s="41" t="s">
        <v>66</v>
      </c>
      <c r="B59" s="40">
        <v>76851</v>
      </c>
      <c r="C59" s="40">
        <v>4500</v>
      </c>
      <c r="D59" s="40">
        <v>81351</v>
      </c>
      <c r="E59" s="39">
        <v>105.86</v>
      </c>
    </row>
    <row r="60" spans="1:5" s="18" customFormat="1" ht="13.2" x14ac:dyDescent="0.25">
      <c r="A60" s="22" t="s">
        <v>16</v>
      </c>
      <c r="B60" s="21">
        <v>15500</v>
      </c>
      <c r="C60" s="21">
        <v>5500</v>
      </c>
      <c r="D60" s="21">
        <v>21000</v>
      </c>
      <c r="E60" s="20">
        <v>135.47999999999999</v>
      </c>
    </row>
    <row r="61" spans="1:5" s="18" customFormat="1" ht="13.2" x14ac:dyDescent="0.25">
      <c r="A61" s="22" t="s">
        <v>18</v>
      </c>
      <c r="B61" s="21">
        <v>15000</v>
      </c>
      <c r="C61" s="23"/>
      <c r="D61" s="21">
        <v>15000</v>
      </c>
      <c r="E61" s="20">
        <v>100</v>
      </c>
    </row>
    <row r="62" spans="1:5" s="18" customFormat="1" ht="13.2" x14ac:dyDescent="0.25">
      <c r="A62" s="22" t="s">
        <v>19</v>
      </c>
      <c r="B62" s="20">
        <v>351</v>
      </c>
      <c r="C62" s="23"/>
      <c r="D62" s="20">
        <v>351</v>
      </c>
      <c r="E62" s="20">
        <v>100</v>
      </c>
    </row>
    <row r="63" spans="1:5" s="18" customFormat="1" ht="13.2" x14ac:dyDescent="0.25">
      <c r="A63" s="22" t="s">
        <v>21</v>
      </c>
      <c r="B63" s="21">
        <v>26000</v>
      </c>
      <c r="C63" s="21">
        <v>2000</v>
      </c>
      <c r="D63" s="21">
        <v>28000</v>
      </c>
      <c r="E63" s="20">
        <v>107.69</v>
      </c>
    </row>
    <row r="64" spans="1:5" s="18" customFormat="1" ht="13.2" x14ac:dyDescent="0.25">
      <c r="A64" s="22" t="s">
        <v>22</v>
      </c>
      <c r="B64" s="21">
        <v>20000</v>
      </c>
      <c r="C64" s="21">
        <v>-3000</v>
      </c>
      <c r="D64" s="21">
        <v>17000</v>
      </c>
      <c r="E64" s="20">
        <v>85</v>
      </c>
    </row>
    <row r="65" spans="1:5" s="18" customFormat="1" ht="13.2" x14ac:dyDescent="0.25">
      <c r="A65" s="47" t="s">
        <v>74</v>
      </c>
      <c r="B65" s="46">
        <v>1200</v>
      </c>
      <c r="C65" s="46">
        <v>-1200</v>
      </c>
      <c r="D65" s="45">
        <v>0</v>
      </c>
      <c r="E65" s="45">
        <v>0</v>
      </c>
    </row>
    <row r="66" spans="1:5" s="18" customFormat="1" ht="13.2" x14ac:dyDescent="0.25">
      <c r="A66" s="44" t="s">
        <v>63</v>
      </c>
      <c r="B66" s="43">
        <v>1200</v>
      </c>
      <c r="C66" s="43">
        <v>-1200</v>
      </c>
      <c r="D66" s="42">
        <v>0</v>
      </c>
      <c r="E66" s="42">
        <v>0</v>
      </c>
    </row>
    <row r="67" spans="1:5" s="18" customFormat="1" ht="13.2" x14ac:dyDescent="0.25">
      <c r="A67" s="41" t="s">
        <v>73</v>
      </c>
      <c r="B67" s="40">
        <v>1200</v>
      </c>
      <c r="C67" s="40">
        <v>-1200</v>
      </c>
      <c r="D67" s="39">
        <v>0</v>
      </c>
      <c r="E67" s="39">
        <v>0</v>
      </c>
    </row>
    <row r="68" spans="1:5" s="18" customFormat="1" ht="13.2" x14ac:dyDescent="0.25">
      <c r="A68" s="22" t="s">
        <v>16</v>
      </c>
      <c r="B68" s="21">
        <v>1200</v>
      </c>
      <c r="C68" s="21">
        <v>-1200</v>
      </c>
      <c r="D68" s="23"/>
      <c r="E68" s="23"/>
    </row>
    <row r="69" spans="1:5" s="18" customFormat="1" ht="13.2" x14ac:dyDescent="0.25">
      <c r="A69" s="47" t="s">
        <v>72</v>
      </c>
      <c r="B69" s="46">
        <v>2500</v>
      </c>
      <c r="C69" s="45">
        <v>0</v>
      </c>
      <c r="D69" s="46">
        <v>2500</v>
      </c>
      <c r="E69" s="45">
        <v>100</v>
      </c>
    </row>
    <row r="70" spans="1:5" s="18" customFormat="1" ht="13.2" x14ac:dyDescent="0.25">
      <c r="A70" s="44" t="s">
        <v>63</v>
      </c>
      <c r="B70" s="43">
        <v>2500</v>
      </c>
      <c r="C70" s="42">
        <v>0</v>
      </c>
      <c r="D70" s="43">
        <v>2500</v>
      </c>
      <c r="E70" s="42">
        <v>100</v>
      </c>
    </row>
    <row r="71" spans="1:5" s="18" customFormat="1" ht="13.2" x14ac:dyDescent="0.25">
      <c r="A71" s="41" t="s">
        <v>60</v>
      </c>
      <c r="B71" s="40">
        <v>2500</v>
      </c>
      <c r="C71" s="39">
        <v>0</v>
      </c>
      <c r="D71" s="40">
        <v>2500</v>
      </c>
      <c r="E71" s="39">
        <v>100</v>
      </c>
    </row>
    <row r="72" spans="1:5" s="18" customFormat="1" ht="13.2" x14ac:dyDescent="0.25">
      <c r="A72" s="22" t="s">
        <v>16</v>
      </c>
      <c r="B72" s="21">
        <v>2500</v>
      </c>
      <c r="C72" s="23"/>
      <c r="D72" s="21">
        <v>2500</v>
      </c>
      <c r="E72" s="20">
        <v>100</v>
      </c>
    </row>
    <row r="73" spans="1:5" s="18" customFormat="1" ht="13.2" x14ac:dyDescent="0.25">
      <c r="A73" s="47" t="s">
        <v>71</v>
      </c>
      <c r="B73" s="46">
        <v>199300</v>
      </c>
      <c r="C73" s="46">
        <v>1500</v>
      </c>
      <c r="D73" s="46">
        <v>200800</v>
      </c>
      <c r="E73" s="45">
        <v>100.75</v>
      </c>
    </row>
    <row r="74" spans="1:5" s="18" customFormat="1" ht="13.2" x14ac:dyDescent="0.25">
      <c r="A74" s="44" t="s">
        <v>70</v>
      </c>
      <c r="B74" s="43">
        <v>199300</v>
      </c>
      <c r="C74" s="43">
        <v>1500</v>
      </c>
      <c r="D74" s="43">
        <v>200800</v>
      </c>
      <c r="E74" s="42">
        <v>100.75</v>
      </c>
    </row>
    <row r="75" spans="1:5" s="18" customFormat="1" ht="13.2" x14ac:dyDescent="0.25">
      <c r="A75" s="41" t="s">
        <v>69</v>
      </c>
      <c r="B75" s="40">
        <v>32300</v>
      </c>
      <c r="C75" s="40">
        <v>-4500</v>
      </c>
      <c r="D75" s="40">
        <v>27800</v>
      </c>
      <c r="E75" s="39">
        <v>86.07</v>
      </c>
    </row>
    <row r="76" spans="1:5" s="18" customFormat="1" ht="13.2" x14ac:dyDescent="0.25">
      <c r="A76" s="22" t="s">
        <v>15</v>
      </c>
      <c r="B76" s="21">
        <v>25300</v>
      </c>
      <c r="C76" s="21">
        <v>-4500</v>
      </c>
      <c r="D76" s="21">
        <v>20800</v>
      </c>
      <c r="E76" s="20">
        <v>82.21</v>
      </c>
    </row>
    <row r="77" spans="1:5" s="18" customFormat="1" ht="13.2" x14ac:dyDescent="0.25">
      <c r="A77" s="22" t="s">
        <v>16</v>
      </c>
      <c r="B77" s="21">
        <v>7000</v>
      </c>
      <c r="C77" s="23"/>
      <c r="D77" s="21">
        <v>7000</v>
      </c>
      <c r="E77" s="20">
        <v>100</v>
      </c>
    </row>
    <row r="78" spans="1:5" s="18" customFormat="1" ht="13.2" x14ac:dyDescent="0.25">
      <c r="A78" s="41" t="s">
        <v>66</v>
      </c>
      <c r="B78" s="40">
        <v>167000</v>
      </c>
      <c r="C78" s="40">
        <v>6000</v>
      </c>
      <c r="D78" s="40">
        <v>173000</v>
      </c>
      <c r="E78" s="39">
        <v>103.59</v>
      </c>
    </row>
    <row r="79" spans="1:5" s="18" customFormat="1" ht="13.2" x14ac:dyDescent="0.25">
      <c r="A79" s="22" t="s">
        <v>15</v>
      </c>
      <c r="B79" s="21">
        <v>122000</v>
      </c>
      <c r="C79" s="21">
        <v>7000</v>
      </c>
      <c r="D79" s="21">
        <v>129000</v>
      </c>
      <c r="E79" s="20">
        <v>105.74</v>
      </c>
    </row>
    <row r="80" spans="1:5" s="18" customFormat="1" ht="13.2" x14ac:dyDescent="0.25">
      <c r="A80" s="22" t="s">
        <v>16</v>
      </c>
      <c r="B80" s="21">
        <v>30000</v>
      </c>
      <c r="C80" s="21">
        <v>-1000</v>
      </c>
      <c r="D80" s="21">
        <v>29000</v>
      </c>
      <c r="E80" s="20">
        <v>96.67</v>
      </c>
    </row>
    <row r="81" spans="1:5" s="18" customFormat="1" ht="13.2" x14ac:dyDescent="0.25">
      <c r="A81" s="22" t="s">
        <v>21</v>
      </c>
      <c r="B81" s="21">
        <v>15000</v>
      </c>
      <c r="C81" s="23"/>
      <c r="D81" s="21">
        <v>15000</v>
      </c>
      <c r="E81" s="20">
        <v>100</v>
      </c>
    </row>
    <row r="82" spans="1:5" s="18" customFormat="1" ht="13.2" x14ac:dyDescent="0.25">
      <c r="A82" s="50" t="s">
        <v>68</v>
      </c>
      <c r="B82" s="49">
        <v>272000</v>
      </c>
      <c r="C82" s="48">
        <v>0</v>
      </c>
      <c r="D82" s="49">
        <v>272000</v>
      </c>
      <c r="E82" s="48">
        <v>100</v>
      </c>
    </row>
    <row r="83" spans="1:5" s="18" customFormat="1" ht="13.2" x14ac:dyDescent="0.25">
      <c r="A83" s="44" t="s">
        <v>57</v>
      </c>
      <c r="B83" s="43">
        <v>272000</v>
      </c>
      <c r="C83" s="42">
        <v>0</v>
      </c>
      <c r="D83" s="43">
        <v>272000</v>
      </c>
      <c r="E83" s="42">
        <v>100</v>
      </c>
    </row>
    <row r="84" spans="1:5" s="18" customFormat="1" ht="13.2" x14ac:dyDescent="0.25">
      <c r="A84" s="41" t="s">
        <v>62</v>
      </c>
      <c r="B84" s="40">
        <v>192000</v>
      </c>
      <c r="C84" s="39">
        <v>0</v>
      </c>
      <c r="D84" s="40">
        <v>192000</v>
      </c>
      <c r="E84" s="39">
        <v>100</v>
      </c>
    </row>
    <row r="85" spans="1:5" s="18" customFormat="1" ht="13.2" x14ac:dyDescent="0.25">
      <c r="A85" s="22" t="s">
        <v>22</v>
      </c>
      <c r="B85" s="21">
        <v>192000</v>
      </c>
      <c r="C85" s="23"/>
      <c r="D85" s="21">
        <v>192000</v>
      </c>
      <c r="E85" s="20">
        <v>100</v>
      </c>
    </row>
    <row r="86" spans="1:5" s="18" customFormat="1" ht="13.2" x14ac:dyDescent="0.25">
      <c r="A86" s="41" t="s">
        <v>61</v>
      </c>
      <c r="B86" s="40">
        <v>80000</v>
      </c>
      <c r="C86" s="39">
        <v>0</v>
      </c>
      <c r="D86" s="40">
        <v>80000</v>
      </c>
      <c r="E86" s="39">
        <v>100</v>
      </c>
    </row>
    <row r="87" spans="1:5" s="18" customFormat="1" ht="13.2" x14ac:dyDescent="0.25">
      <c r="A87" s="22" t="s">
        <v>22</v>
      </c>
      <c r="B87" s="21">
        <v>80000</v>
      </c>
      <c r="C87" s="23"/>
      <c r="D87" s="21">
        <v>80000</v>
      </c>
      <c r="E87" s="20">
        <v>100</v>
      </c>
    </row>
    <row r="88" spans="1:5" s="18" customFormat="1" ht="13.2" x14ac:dyDescent="0.25">
      <c r="A88" s="47" t="s">
        <v>67</v>
      </c>
      <c r="B88" s="46">
        <v>35000</v>
      </c>
      <c r="C88" s="46">
        <v>-3000</v>
      </c>
      <c r="D88" s="46">
        <v>32000</v>
      </c>
      <c r="E88" s="45">
        <v>91.43</v>
      </c>
    </row>
    <row r="89" spans="1:5" s="18" customFormat="1" ht="13.2" x14ac:dyDescent="0.25">
      <c r="A89" s="44" t="s">
        <v>57</v>
      </c>
      <c r="B89" s="43">
        <v>35000</v>
      </c>
      <c r="C89" s="43">
        <v>-3000</v>
      </c>
      <c r="D89" s="43">
        <v>32000</v>
      </c>
      <c r="E89" s="42">
        <v>91.43</v>
      </c>
    </row>
    <row r="90" spans="1:5" s="18" customFormat="1" ht="13.2" x14ac:dyDescent="0.25">
      <c r="A90" s="41" t="s">
        <v>66</v>
      </c>
      <c r="B90" s="40">
        <v>35000</v>
      </c>
      <c r="C90" s="40">
        <v>-3000</v>
      </c>
      <c r="D90" s="40">
        <v>32000</v>
      </c>
      <c r="E90" s="39">
        <v>91.43</v>
      </c>
    </row>
    <row r="91" spans="1:5" s="18" customFormat="1" ht="13.2" x14ac:dyDescent="0.25">
      <c r="A91" s="22" t="s">
        <v>16</v>
      </c>
      <c r="B91" s="21">
        <v>35000</v>
      </c>
      <c r="C91" s="21">
        <v>-3000</v>
      </c>
      <c r="D91" s="21">
        <v>32000</v>
      </c>
      <c r="E91" s="20">
        <v>91.43</v>
      </c>
    </row>
    <row r="92" spans="1:5" s="18" customFormat="1" ht="13.2" x14ac:dyDescent="0.25">
      <c r="A92" s="9" t="s">
        <v>65</v>
      </c>
      <c r="B92" s="10">
        <v>9530</v>
      </c>
      <c r="C92" s="10">
        <v>-1000</v>
      </c>
      <c r="D92" s="10">
        <v>8530</v>
      </c>
      <c r="E92" s="11">
        <v>89.51</v>
      </c>
    </row>
    <row r="93" spans="1:5" s="18" customFormat="1" ht="13.2" x14ac:dyDescent="0.25">
      <c r="A93" s="47" t="s">
        <v>64</v>
      </c>
      <c r="B93" s="46">
        <v>9530</v>
      </c>
      <c r="C93" s="46">
        <v>-1000</v>
      </c>
      <c r="D93" s="46">
        <v>8530</v>
      </c>
      <c r="E93" s="45">
        <v>89.51</v>
      </c>
    </row>
    <row r="94" spans="1:5" s="18" customFormat="1" ht="13.2" x14ac:dyDescent="0.25">
      <c r="A94" s="44" t="s">
        <v>63</v>
      </c>
      <c r="B94" s="43">
        <v>9530</v>
      </c>
      <c r="C94" s="43">
        <v>-1000</v>
      </c>
      <c r="D94" s="43">
        <v>8530</v>
      </c>
      <c r="E94" s="42">
        <v>89.51</v>
      </c>
    </row>
    <row r="95" spans="1:5" s="18" customFormat="1" ht="13.2" x14ac:dyDescent="0.25">
      <c r="A95" s="41" t="s">
        <v>62</v>
      </c>
      <c r="B95" s="40">
        <v>2350</v>
      </c>
      <c r="C95" s="39">
        <v>350</v>
      </c>
      <c r="D95" s="40">
        <v>2700</v>
      </c>
      <c r="E95" s="39">
        <v>114.89</v>
      </c>
    </row>
    <row r="96" spans="1:5" s="18" customFormat="1" ht="13.2" x14ac:dyDescent="0.25">
      <c r="A96" s="22" t="s">
        <v>15</v>
      </c>
      <c r="B96" s="21">
        <v>2250</v>
      </c>
      <c r="C96" s="20">
        <v>350</v>
      </c>
      <c r="D96" s="21">
        <v>2600</v>
      </c>
      <c r="E96" s="20">
        <v>115.56</v>
      </c>
    </row>
    <row r="97" spans="1:5" s="18" customFormat="1" ht="13.2" x14ac:dyDescent="0.25">
      <c r="A97" s="22" t="s">
        <v>16</v>
      </c>
      <c r="B97" s="20">
        <v>100</v>
      </c>
      <c r="C97" s="23"/>
      <c r="D97" s="20">
        <v>100</v>
      </c>
      <c r="E97" s="20">
        <v>100</v>
      </c>
    </row>
    <row r="98" spans="1:5" s="18" customFormat="1" ht="13.2" x14ac:dyDescent="0.25">
      <c r="A98" s="41" t="s">
        <v>61</v>
      </c>
      <c r="B98" s="40">
        <v>1180</v>
      </c>
      <c r="C98" s="39">
        <v>-50</v>
      </c>
      <c r="D98" s="40">
        <v>1130</v>
      </c>
      <c r="E98" s="39">
        <v>95.76</v>
      </c>
    </row>
    <row r="99" spans="1:5" s="18" customFormat="1" ht="13.2" x14ac:dyDescent="0.25">
      <c r="A99" s="22" t="s">
        <v>15</v>
      </c>
      <c r="B99" s="21">
        <v>1100</v>
      </c>
      <c r="C99" s="20">
        <v>-50</v>
      </c>
      <c r="D99" s="21">
        <v>1050</v>
      </c>
      <c r="E99" s="20">
        <v>95.45</v>
      </c>
    </row>
    <row r="100" spans="1:5" s="18" customFormat="1" ht="13.2" x14ac:dyDescent="0.25">
      <c r="A100" s="22" t="s">
        <v>16</v>
      </c>
      <c r="B100" s="20">
        <v>80</v>
      </c>
      <c r="C100" s="23"/>
      <c r="D100" s="20">
        <v>80</v>
      </c>
      <c r="E100" s="20">
        <v>100</v>
      </c>
    </row>
    <row r="101" spans="1:5" s="18" customFormat="1" ht="13.2" x14ac:dyDescent="0.25">
      <c r="A101" s="41" t="s">
        <v>60</v>
      </c>
      <c r="B101" s="40">
        <v>6000</v>
      </c>
      <c r="C101" s="40">
        <v>-1300</v>
      </c>
      <c r="D101" s="40">
        <v>4700</v>
      </c>
      <c r="E101" s="39">
        <v>78.33</v>
      </c>
    </row>
    <row r="102" spans="1:5" s="18" customFormat="1" ht="13.2" x14ac:dyDescent="0.25">
      <c r="A102" s="22" t="s">
        <v>15</v>
      </c>
      <c r="B102" s="21">
        <v>5800</v>
      </c>
      <c r="C102" s="21">
        <v>-1300</v>
      </c>
      <c r="D102" s="21">
        <v>4500</v>
      </c>
      <c r="E102" s="20">
        <v>77.59</v>
      </c>
    </row>
    <row r="103" spans="1:5" ht="13.2" x14ac:dyDescent="0.25">
      <c r="A103" s="22" t="s">
        <v>16</v>
      </c>
      <c r="B103" s="20">
        <v>200</v>
      </c>
      <c r="C103" s="23"/>
      <c r="D103" s="20">
        <v>200</v>
      </c>
      <c r="E103" s="20">
        <v>100</v>
      </c>
    </row>
    <row r="104" spans="1:5" ht="13.2" x14ac:dyDescent="0.25">
      <c r="A104" s="22" t="s">
        <v>59</v>
      </c>
      <c r="B104" s="21">
        <v>922200</v>
      </c>
      <c r="C104" s="21">
        <v>-84100</v>
      </c>
      <c r="D104" s="21">
        <v>838100</v>
      </c>
      <c r="E104" s="20">
        <v>90.88</v>
      </c>
    </row>
    <row r="105" spans="1:5" ht="13.2" x14ac:dyDescent="0.25">
      <c r="A105" s="47" t="s">
        <v>58</v>
      </c>
      <c r="B105" s="46">
        <v>922200</v>
      </c>
      <c r="C105" s="46">
        <v>-84100</v>
      </c>
      <c r="D105" s="46">
        <v>838100</v>
      </c>
      <c r="E105" s="45">
        <v>90.88</v>
      </c>
    </row>
    <row r="106" spans="1:5" ht="13.2" x14ac:dyDescent="0.25">
      <c r="A106" s="44" t="s">
        <v>57</v>
      </c>
      <c r="B106" s="43">
        <v>922200</v>
      </c>
      <c r="C106" s="43">
        <v>-84100</v>
      </c>
      <c r="D106" s="43">
        <v>838100</v>
      </c>
      <c r="E106" s="42">
        <v>90.88</v>
      </c>
    </row>
    <row r="107" spans="1:5" ht="13.2" x14ac:dyDescent="0.25">
      <c r="A107" s="41" t="s">
        <v>56</v>
      </c>
      <c r="B107" s="40">
        <v>922200</v>
      </c>
      <c r="C107" s="40">
        <v>-84100</v>
      </c>
      <c r="D107" s="40">
        <v>838100</v>
      </c>
      <c r="E107" s="39">
        <v>90.88</v>
      </c>
    </row>
    <row r="108" spans="1:5" ht="13.2" x14ac:dyDescent="0.25">
      <c r="A108" s="22" t="s">
        <v>15</v>
      </c>
      <c r="B108" s="21">
        <v>870000</v>
      </c>
      <c r="C108" s="21">
        <v>-77000</v>
      </c>
      <c r="D108" s="21">
        <v>793000</v>
      </c>
      <c r="E108" s="20">
        <v>91.15</v>
      </c>
    </row>
    <row r="109" spans="1:5" ht="13.2" x14ac:dyDescent="0.25">
      <c r="A109" s="22" t="s">
        <v>16</v>
      </c>
      <c r="B109" s="21">
        <v>52200</v>
      </c>
      <c r="C109" s="21">
        <v>-7100</v>
      </c>
      <c r="D109" s="21">
        <v>45100</v>
      </c>
      <c r="E109" s="20">
        <v>86.4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Ekon. kl.</vt:lpstr>
      <vt:lpstr>Prihodi i rashodi prema izvoru</vt:lpstr>
      <vt:lpstr>Rashodi prema funk.kl.</vt:lpstr>
      <vt:lpstr>Račun financiranja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2024. GODINU</dc:title>
  <dc:creator>Korisnik</dc:creator>
  <cp:lastModifiedBy>Korisnik</cp:lastModifiedBy>
  <cp:lastPrinted>2024-08-29T10:33:53Z</cp:lastPrinted>
  <dcterms:created xsi:type="dcterms:W3CDTF">2024-08-29T10:20:24Z</dcterms:created>
  <dcterms:modified xsi:type="dcterms:W3CDTF">2024-08-30T06:28:26Z</dcterms:modified>
</cp:coreProperties>
</file>