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3040" windowHeight="9072"/>
  </bookViews>
  <sheets>
    <sheet name="SAŽETAK" sheetId="7" r:id="rId1"/>
    <sheet name="Račun prihoda i rashoda" sheetId="1" r:id="rId2"/>
    <sheet name="Plan prema ek.kl. i izv" sheetId="3" r:id="rId3"/>
    <sheet name="Rashodi po funk.kl" sheetId="5" r:id="rId4"/>
    <sheet name="Račun financiranja" sheetId="8" r:id="rId5"/>
    <sheet name="Posebni dio" sheetId="4" r:id="rId6"/>
  </sheets>
  <calcPr calcId="162913"/>
</workbook>
</file>

<file path=xl/calcChain.xml><?xml version="1.0" encoding="utf-8"?>
<calcChain xmlns="http://schemas.openxmlformats.org/spreadsheetml/2006/main">
  <c r="G8" i="7" l="1"/>
  <c r="H8" i="7"/>
  <c r="I8" i="7"/>
  <c r="J8" i="7"/>
  <c r="F11" i="7"/>
  <c r="G11" i="7"/>
  <c r="H11" i="7"/>
  <c r="I11" i="7"/>
  <c r="J11" i="7"/>
  <c r="F14" i="7"/>
  <c r="J14" i="7" l="1"/>
  <c r="H14" i="7"/>
  <c r="G14" i="7"/>
  <c r="I14" i="7"/>
  <c r="D2" i="5"/>
  <c r="D3" i="5"/>
  <c r="D4" i="5"/>
  <c r="D5" i="5"/>
  <c r="D6" i="5"/>
</calcChain>
</file>

<file path=xl/sharedStrings.xml><?xml version="1.0" encoding="utf-8"?>
<sst xmlns="http://schemas.openxmlformats.org/spreadsheetml/2006/main" count="424" uniqueCount="132">
  <si>
    <t>Oznaka</t>
  </si>
  <si>
    <t>Ostvarenje 2022.</t>
  </si>
  <si>
    <t>Plan 2023.</t>
  </si>
  <si>
    <t>Indeks</t>
  </si>
  <si>
    <t>Plan 2024.</t>
  </si>
  <si>
    <t>2024 / 2023</t>
  </si>
  <si>
    <t>Projekcija 2025.</t>
  </si>
  <si>
    <t>2025 / 2024</t>
  </si>
  <si>
    <t>Projekcija 2026.</t>
  </si>
  <si>
    <t>2026 / 2025</t>
  </si>
  <si>
    <t>A. RAČUN PRIHODA I RASHODA</t>
  </si>
  <si>
    <t>6 Prihodi poslovanja</t>
  </si>
  <si>
    <t>63 Pomoći iz inozemstva i od subjekata unutar općeg proračuna</t>
  </si>
  <si>
    <t>634 Pomoći od izvanproračunskih korisnika</t>
  </si>
  <si>
    <t>636 Pomoći proračunskim korisnicima iz proračuna koji im nije nadležan</t>
  </si>
  <si>
    <t>65 Prihodi od upravnih i administrativnih pristojbi, pristojbi po posebnim propisima i naknada</t>
  </si>
  <si>
    <t>652 Prihodi po posebnim propisima</t>
  </si>
  <si>
    <t>66 Prihodi od prodaje proizvoda i robe te pruženih usluga i prihodi od donacija te povrati po protestiranim jamstvima</t>
  </si>
  <si>
    <t>661 Prihodi od prodaje proizvoda i robe te pruženih usluga</t>
  </si>
  <si>
    <t>663 Donacije od pravnih i fizičkih osoba izvan općeg proračuna i povrat donacija po protestiranim jamstvima</t>
  </si>
  <si>
    <t>67 Prihodi iz nadležnog proračuna i od HZZO-a temeljem ugovornih obveza</t>
  </si>
  <si>
    <t>671 Prihodi iz nadležnog proračuna za financiranje redovne djelatnosti proračunskih korisnika</t>
  </si>
  <si>
    <t>7 Prihodi od prodaje nefinancijske imovine</t>
  </si>
  <si>
    <t>72 Prihodi od prodaje proizvedene dugotrajne imovine</t>
  </si>
  <si>
    <t>721 Prihodi od prodaje građevinskih objekata</t>
  </si>
  <si>
    <t>SVEUKUPNO PRIHODI</t>
  </si>
  <si>
    <t>3 Rashodi poslovanja</t>
  </si>
  <si>
    <t>31 Rashodi za zaposlene</t>
  </si>
  <si>
    <t>311 Plaće (Bruto)</t>
  </si>
  <si>
    <t>312 Ostali rashodi za zaposlene</t>
  </si>
  <si>
    <t>313 Doprinosi na plaće</t>
  </si>
  <si>
    <t>32 Materijalni rashodi</t>
  </si>
  <si>
    <t>321 Naknade troškova zaposlenima</t>
  </si>
  <si>
    <t>322 Rashodi za materijal i energiju</t>
  </si>
  <si>
    <t>323 Rashodi za usluge</t>
  </si>
  <si>
    <t>324 Naknade troškova osobama izvan radnog odnosa</t>
  </si>
  <si>
    <t>329 Ostali nespomenuti rashodi poslovanja</t>
  </si>
  <si>
    <t>34 Financijski rashodi</t>
  </si>
  <si>
    <t>343 Ostali financijski rashodi</t>
  </si>
  <si>
    <t>37 Naknade građanima i kućanstvima na temelju osiguranja i druge naknade</t>
  </si>
  <si>
    <t>372 Ostale naknade građanima i kućanstvima iz proračuna</t>
  </si>
  <si>
    <t>38 Ostali rashodi</t>
  </si>
  <si>
    <t>381 Tekuće donacije</t>
  </si>
  <si>
    <t>4 Rashodi za nabavu nefinancijske imovine</t>
  </si>
  <si>
    <t>42 Rashodi za nabavu proizvedene dugotrajne imovine</t>
  </si>
  <si>
    <t>422 Postrojenja i oprema</t>
  </si>
  <si>
    <t>424 Knjige, umjetnička djela i ostale izložbene vrijednosti</t>
  </si>
  <si>
    <t>45 Rashodi za dodatna ulaganja na nefinancijskoj imovini</t>
  </si>
  <si>
    <t>451 Dodatna ulaganja na građevinskim objektima</t>
  </si>
  <si>
    <t>SVEUKUPNO RASHODI</t>
  </si>
  <si>
    <t>izvor: 711 Prihodi od nefinancijske imovine i nadoknade štete s osnova osiguranja</t>
  </si>
  <si>
    <t>izvor: 611 Donacije</t>
  </si>
  <si>
    <t>izvor: 56 Fondovi EU-a</t>
  </si>
  <si>
    <t>izvor: 512 Pomoći iz državnog proračuna - plaće MZOS</t>
  </si>
  <si>
    <t>izvor: 503 POMOĆI IZ NENADLEŽNIH PRORAČUNA - KORISNICI</t>
  </si>
  <si>
    <t>izvor: 434 PRIHOD ZA POSEBNE NAMJENE - korisnici</t>
  </si>
  <si>
    <t>izvor: 432 PRIHODI ZA POSEBNE NAMJENE - korisnici</t>
  </si>
  <si>
    <t>izvor: 05 Pomoći</t>
  </si>
  <si>
    <t>izvor: 03 Vlastiti prihodi</t>
  </si>
  <si>
    <t>izvor: 01 Opći prihodi i primici</t>
  </si>
  <si>
    <t>GLAVA: 8-25 OŠ PLAŠKI</t>
  </si>
  <si>
    <t>RAZDJEL: 8 UPRAVNI ODJEL ZA ŠKOLSTVO</t>
  </si>
  <si>
    <t>SVEUKUPNO</t>
  </si>
  <si>
    <t>Funkc. klas: 0912 Osnovno obrazovanje</t>
  </si>
  <si>
    <t>A200200 MZOS- Plaće OŠ</t>
  </si>
  <si>
    <t>200 MZOS- Plaće OŠ</t>
  </si>
  <si>
    <t>Funkc. klas: 0960 Dodatne usluge u obrazovanju</t>
  </si>
  <si>
    <t>A100176 Osiguravanje školske prehrane za djecu u riziku od siromaštva Karlovačke županije</t>
  </si>
  <si>
    <t>165 Osiguravanje školske prehrane za djecu u riziku od siromaštva Karlovačke županije</t>
  </si>
  <si>
    <t>A100128 Pomoćnici u nastavi OŠ i SŠ (EU projekt)</t>
  </si>
  <si>
    <t>158 Pomoćnici u nastavi OŠ i SŠ (EU projekt)</t>
  </si>
  <si>
    <t>T1000107 Školska prehrana učenika (standard)</t>
  </si>
  <si>
    <t>Funkc. klas: 0911 Predškolsko obrazovanje</t>
  </si>
  <si>
    <t>A100217 PROGRAM PREDŠKOLSKOG ODGOJA</t>
  </si>
  <si>
    <t>A100191 Shema školskog voća, povrća i mlijeka</t>
  </si>
  <si>
    <t>A100175 Sufinanciranje programa predškole</t>
  </si>
  <si>
    <t>A100164 Stručno osposobljavanje bez zasnivanja radnog odnosa - korisnici</t>
  </si>
  <si>
    <t>A100162 Prijenos sredstava od nenadležnih proračuna</t>
  </si>
  <si>
    <t>A100161 Javne potrebe iznad standarda - OSTALO</t>
  </si>
  <si>
    <t>A100159 Javne potrebe iznad standarda - donacije</t>
  </si>
  <si>
    <t>A100142A Prihodi od nefinancijske imovine i nadoknade štete s osnova osiguranja</t>
  </si>
  <si>
    <t>A100041 Županijske javne potrebe OŠ</t>
  </si>
  <si>
    <t>140 Javne potrebe iznad zakonskog standarda</t>
  </si>
  <si>
    <t>A100042 Javne potrebe iznad standarda-vlastiti prihodi</t>
  </si>
  <si>
    <t>125 Program javnih potreba iznad standarda - vlastiti prihodi</t>
  </si>
  <si>
    <t>K100003 Nefinancijska imovina i investicijsko održavanje</t>
  </si>
  <si>
    <t>A100199 Prijevoz učenika OŠ</t>
  </si>
  <si>
    <t>A100035 Operativni plan tekućeg i investicijskog održavanja OŠ</t>
  </si>
  <si>
    <t>A100034A Odgojnoobrazovno, administrativno i tehničko osoblje - posebni dio</t>
  </si>
  <si>
    <t>A100034 Odgojnoobrazovno, administrativno i tehničko osoblje</t>
  </si>
  <si>
    <t>121 Zakonski standardi javnih ustanova OŠ</t>
  </si>
  <si>
    <t>SVEUKUPNO RASHODI I IZDACI</t>
  </si>
  <si>
    <t>096 Dodatne usluge u obrazovanju</t>
  </si>
  <si>
    <t>091 Predškolsko i osnovno obrazovanje</t>
  </si>
  <si>
    <t>funk. klas: 09 OBRAZOVANJE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</si>
  <si>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</si>
  <si>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VIŠAK / MANJAK IZ PRETHODNE(IH) GODINE KOJI ĆE SE RASPOREDITI / POKRITI</t>
  </si>
  <si>
    <t>UKUPAN DONOS VIŠKA / MANJKA IZ PRETHODNE(IH) GODINE***</t>
  </si>
  <si>
    <t>Projekcija 
za 2025.</t>
  </si>
  <si>
    <t>C) PRENESENI VIŠAK ILI PRENESENI MANJAK I VIŠEGODIŠNJI PLAN URAVNOTEŽENJA</t>
  </si>
  <si>
    <t>NETO FINANCIRANJE</t>
  </si>
  <si>
    <t>IZDACI ZA FINANCIJSKU IMOVINU I OTPLATE ZAJMOVA</t>
  </si>
  <si>
    <t>PRIMICI OD FINANCIJSKE IMOVINE I ZADUŽIVANJA</t>
  </si>
  <si>
    <t>B) SAŽETAK RAČUNA FINANCIRANJA</t>
  </si>
  <si>
    <t>RAZLIKA - VIŠAK / MANJAK</t>
  </si>
  <si>
    <t>RASHODI ZA NABAVU NEFINANCIJSKE IMOVINE</t>
  </si>
  <si>
    <t>RASHODI  POSLOVANJA</t>
  </si>
  <si>
    <t>RASHODI UKUPNO</t>
  </si>
  <si>
    <t>PRIHODI OD PRODAJE NEFINANCIJSKE IMOVINE</t>
  </si>
  <si>
    <t>PRIHODI POSLOVANJA</t>
  </si>
  <si>
    <t>PRIHODI UKUPNO</t>
  </si>
  <si>
    <t>A) SAŽETAK RAČUNA PRIHODA I RASHODA</t>
  </si>
  <si>
    <t>I. OPĆI DIO</t>
  </si>
  <si>
    <t>Plan za 2024</t>
  </si>
  <si>
    <t>Projekcija 
za 2026.</t>
  </si>
  <si>
    <t>EUR</t>
  </si>
  <si>
    <t>Izvršenje 2022.</t>
  </si>
  <si>
    <t>Plan za 2024.</t>
  </si>
  <si>
    <t>Izdaci za financijsku imovinu i otplate zajmova</t>
  </si>
  <si>
    <t>Primici od financijske imovine i zaduživanja</t>
  </si>
  <si>
    <t>Naziv</t>
  </si>
  <si>
    <t>Izvor</t>
  </si>
  <si>
    <t>Skupina</t>
  </si>
  <si>
    <t>Razred</t>
  </si>
  <si>
    <t>B RAČUN FINANCIRANJA</t>
  </si>
  <si>
    <t>I OPĆI DIO</t>
  </si>
  <si>
    <t>OSNOVNA ŠKOLA PLAŠKI</t>
  </si>
  <si>
    <t>Ostvaranje 2022.</t>
  </si>
  <si>
    <t>Plan 2024</t>
  </si>
  <si>
    <t>Projekcija 2025</t>
  </si>
  <si>
    <t>Projekcija 2026</t>
  </si>
  <si>
    <t>FINANCIJSKI PLAN OSNOVNE ŠKOLE PLAŠKI
ZA 2024. I PROJEKCIJA ZA 2025. I 2026.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</si>
</sst>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7"/>
      <color theme="1"/>
      <name val="Verdana"/>
      <family val="2"/>
      <charset val="238"/>
    </font>
    <font>
      <sz val="7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sz val="7"/>
      <color rgb="FF000080"/>
      <name val="Verdana"/>
      <family val="2"/>
      <charset val="238"/>
    </font>
    <font>
      <b/>
      <sz val="10"/>
      <color rgb="FF00008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7.5"/>
      <color rgb="FF00008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7"/>
      <color rgb="FFFFFFFF"/>
      <name val="Verdana"/>
      <family val="2"/>
      <charset val="238"/>
    </font>
    <font>
      <b/>
      <sz val="12"/>
      <color rgb="FFFFFFFF"/>
      <name val="Arial"/>
      <family val="2"/>
      <charset val="238"/>
    </font>
    <font>
      <sz val="13.5"/>
      <color rgb="FF000000"/>
      <name val="Microsoft Sans Serif"/>
      <family val="2"/>
      <charset val="238"/>
    </font>
    <font>
      <sz val="9"/>
      <color theme="1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0E0D0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191970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</cellStyleXfs>
  <cellXfs count="144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10" xfId="0" applyFont="1" applyBorder="1" applyAlignment="1">
      <alignment horizontal="center" vertical="center" wrapText="1"/>
    </xf>
    <xf numFmtId="0" fontId="19" fillId="33" borderId="0" xfId="0" applyFont="1" applyFill="1"/>
    <xf numFmtId="0" fontId="22" fillId="33" borderId="11" xfId="0" applyFont="1" applyFill="1" applyBorder="1" applyAlignment="1">
      <alignment horizontal="left" wrapText="1"/>
    </xf>
    <xf numFmtId="0" fontId="22" fillId="33" borderId="11" xfId="0" applyFont="1" applyFill="1" applyBorder="1" applyAlignment="1">
      <alignment wrapText="1"/>
    </xf>
    <xf numFmtId="0" fontId="21" fillId="33" borderId="11" xfId="0" applyFont="1" applyFill="1" applyBorder="1" applyAlignment="1">
      <alignment wrapText="1"/>
    </xf>
    <xf numFmtId="0" fontId="19" fillId="34" borderId="0" xfId="0" applyFont="1" applyFill="1"/>
    <xf numFmtId="0" fontId="24" fillId="34" borderId="11" xfId="0" applyFont="1" applyFill="1" applyBorder="1" applyAlignment="1">
      <alignment horizontal="left" wrapText="1"/>
    </xf>
    <xf numFmtId="4" fontId="19" fillId="34" borderId="11" xfId="0" applyNumberFormat="1" applyFont="1" applyFill="1" applyBorder="1" applyAlignment="1">
      <alignment horizontal="right" wrapText="1"/>
    </xf>
    <xf numFmtId="4" fontId="24" fillId="34" borderId="11" xfId="0" applyNumberFormat="1" applyFont="1" applyFill="1" applyBorder="1" applyAlignment="1">
      <alignment horizontal="right" wrapText="1"/>
    </xf>
    <xf numFmtId="0" fontId="24" fillId="34" borderId="11" xfId="0" applyFont="1" applyFill="1" applyBorder="1" applyAlignment="1">
      <alignment horizontal="right" wrapText="1"/>
    </xf>
    <xf numFmtId="0" fontId="19" fillId="35" borderId="0" xfId="0" applyFont="1" applyFill="1"/>
    <xf numFmtId="0" fontId="24" fillId="35" borderId="11" xfId="0" applyFont="1" applyFill="1" applyBorder="1" applyAlignment="1">
      <alignment horizontal="left" wrapText="1"/>
    </xf>
    <xf numFmtId="4" fontId="19" fillId="35" borderId="11" xfId="0" applyNumberFormat="1" applyFont="1" applyFill="1" applyBorder="1" applyAlignment="1">
      <alignment horizontal="right" wrapText="1"/>
    </xf>
    <xf numFmtId="4" fontId="24" fillId="35" borderId="11" xfId="0" applyNumberFormat="1" applyFont="1" applyFill="1" applyBorder="1" applyAlignment="1">
      <alignment horizontal="right" wrapText="1"/>
    </xf>
    <xf numFmtId="0" fontId="19" fillId="35" borderId="11" xfId="0" applyFont="1" applyFill="1" applyBorder="1" applyAlignment="1">
      <alignment horizontal="right" wrapText="1"/>
    </xf>
    <xf numFmtId="0" fontId="24" fillId="35" borderId="11" xfId="0" applyFont="1" applyFill="1" applyBorder="1" applyAlignment="1">
      <alignment horizontal="right" wrapText="1"/>
    </xf>
    <xf numFmtId="0" fontId="19" fillId="36" borderId="0" xfId="0" applyFont="1" applyFill="1"/>
    <xf numFmtId="0" fontId="23" fillId="36" borderId="11" xfId="0" applyFont="1" applyFill="1" applyBorder="1" applyAlignment="1">
      <alignment horizontal="left" wrapText="1"/>
    </xf>
    <xf numFmtId="0" fontId="19" fillId="36" borderId="11" xfId="0" applyFont="1" applyFill="1" applyBorder="1" applyAlignment="1">
      <alignment wrapText="1"/>
    </xf>
    <xf numFmtId="0" fontId="23" fillId="36" borderId="11" xfId="0" applyFont="1" applyFill="1" applyBorder="1" applyAlignment="1">
      <alignment wrapText="1"/>
    </xf>
    <xf numFmtId="4" fontId="19" fillId="36" borderId="11" xfId="0" applyNumberFormat="1" applyFont="1" applyFill="1" applyBorder="1" applyAlignment="1">
      <alignment horizontal="right" wrapText="1"/>
    </xf>
    <xf numFmtId="4" fontId="23" fillId="36" borderId="11" xfId="0" applyNumberFormat="1" applyFont="1" applyFill="1" applyBorder="1" applyAlignment="1">
      <alignment horizontal="right" wrapText="1"/>
    </xf>
    <xf numFmtId="0" fontId="19" fillId="36" borderId="11" xfId="0" applyFont="1" applyFill="1" applyBorder="1" applyAlignment="1">
      <alignment horizontal="right" wrapText="1"/>
    </xf>
    <xf numFmtId="0" fontId="23" fillId="36" borderId="11" xfId="0" applyFont="1" applyFill="1" applyBorder="1" applyAlignment="1">
      <alignment horizontal="right" wrapText="1"/>
    </xf>
    <xf numFmtId="0" fontId="19" fillId="34" borderId="11" xfId="0" applyFont="1" applyFill="1" applyBorder="1" applyAlignment="1">
      <alignment wrapText="1"/>
    </xf>
    <xf numFmtId="0" fontId="24" fillId="34" borderId="11" xfId="0" applyFont="1" applyFill="1" applyBorder="1" applyAlignment="1">
      <alignment wrapText="1"/>
    </xf>
    <xf numFmtId="0" fontId="19" fillId="35" borderId="11" xfId="0" applyFont="1" applyFill="1" applyBorder="1" applyAlignment="1">
      <alignment wrapText="1"/>
    </xf>
    <xf numFmtId="0" fontId="24" fillId="35" borderId="11" xfId="0" applyFont="1" applyFill="1" applyBorder="1" applyAlignment="1">
      <alignment wrapText="1"/>
    </xf>
    <xf numFmtId="0" fontId="25" fillId="33" borderId="11" xfId="0" applyFont="1" applyFill="1" applyBorder="1" applyAlignment="1">
      <alignment horizontal="left" wrapText="1"/>
    </xf>
    <xf numFmtId="4" fontId="25" fillId="33" borderId="11" xfId="0" applyNumberFormat="1" applyFont="1" applyFill="1" applyBorder="1" applyAlignment="1">
      <alignment horizontal="right" wrapText="1"/>
    </xf>
    <xf numFmtId="0" fontId="25" fillId="33" borderId="11" xfId="0" applyFont="1" applyFill="1" applyBorder="1" applyAlignment="1">
      <alignment horizontal="right" wrapText="1"/>
    </xf>
    <xf numFmtId="4" fontId="21" fillId="33" borderId="11" xfId="0" applyNumberFormat="1" applyFont="1" applyFill="1" applyBorder="1" applyAlignment="1">
      <alignment horizontal="right" wrapText="1"/>
    </xf>
    <xf numFmtId="4" fontId="22" fillId="33" borderId="11" xfId="0" applyNumberFormat="1" applyFont="1" applyFill="1" applyBorder="1" applyAlignment="1">
      <alignment horizontal="right" wrapText="1"/>
    </xf>
    <xf numFmtId="0" fontId="22" fillId="33" borderId="11" xfId="0" applyFont="1" applyFill="1" applyBorder="1" applyAlignment="1">
      <alignment horizontal="right" wrapText="1"/>
    </xf>
    <xf numFmtId="0" fontId="19" fillId="37" borderId="0" xfId="0" applyFont="1" applyFill="1"/>
    <xf numFmtId="0" fontId="24" fillId="37" borderId="11" xfId="0" applyFont="1" applyFill="1" applyBorder="1" applyAlignment="1">
      <alignment wrapText="1"/>
    </xf>
    <xf numFmtId="0" fontId="19" fillId="37" borderId="11" xfId="0" applyFont="1" applyFill="1" applyBorder="1" applyAlignment="1">
      <alignment wrapText="1"/>
    </xf>
    <xf numFmtId="0" fontId="24" fillId="37" borderId="11" xfId="0" applyFont="1" applyFill="1" applyBorder="1" applyAlignment="1">
      <alignment horizontal="right" wrapText="1"/>
    </xf>
    <xf numFmtId="4" fontId="24" fillId="37" borderId="11" xfId="0" applyNumberFormat="1" applyFont="1" applyFill="1" applyBorder="1" applyAlignment="1">
      <alignment horizontal="right" wrapText="1"/>
    </xf>
    <xf numFmtId="0" fontId="24" fillId="37" borderId="11" xfId="0" applyFont="1" applyFill="1" applyBorder="1" applyAlignment="1">
      <alignment horizontal="left" wrapText="1"/>
    </xf>
    <xf numFmtId="4" fontId="19" fillId="37" borderId="11" xfId="0" applyNumberFormat="1" applyFont="1" applyFill="1" applyBorder="1" applyAlignment="1">
      <alignment horizontal="right" wrapText="1"/>
    </xf>
    <xf numFmtId="0" fontId="19" fillId="37" borderId="11" xfId="0" applyFont="1" applyFill="1" applyBorder="1" applyAlignment="1">
      <alignment horizontal="right" wrapText="1"/>
    </xf>
    <xf numFmtId="0" fontId="19" fillId="38" borderId="0" xfId="0" applyFont="1" applyFill="1"/>
    <xf numFmtId="0" fontId="26" fillId="38" borderId="11" xfId="0" applyFont="1" applyFill="1" applyBorder="1" applyAlignment="1">
      <alignment horizontal="right" wrapText="1"/>
    </xf>
    <xf numFmtId="4" fontId="26" fillId="38" borderId="11" xfId="0" applyNumberFormat="1" applyFont="1" applyFill="1" applyBorder="1" applyAlignment="1">
      <alignment horizontal="right" wrapText="1"/>
    </xf>
    <xf numFmtId="4" fontId="27" fillId="38" borderId="11" xfId="0" applyNumberFormat="1" applyFont="1" applyFill="1" applyBorder="1" applyAlignment="1">
      <alignment horizontal="right" wrapText="1"/>
    </xf>
    <xf numFmtId="0" fontId="26" fillId="38" borderId="11" xfId="0" applyFont="1" applyFill="1" applyBorder="1" applyAlignment="1">
      <alignment horizontal="left" wrapText="1"/>
    </xf>
    <xf numFmtId="0" fontId="23" fillId="36" borderId="11" xfId="0" applyFont="1" applyFill="1" applyBorder="1" applyAlignment="1">
      <alignment horizontal="left" wrapText="1" indent="2"/>
    </xf>
    <xf numFmtId="0" fontId="23" fillId="36" borderId="11" xfId="0" applyFont="1" applyFill="1" applyBorder="1" applyAlignment="1">
      <alignment horizontal="left" wrapText="1" indent="1"/>
    </xf>
    <xf numFmtId="0" fontId="19" fillId="39" borderId="0" xfId="0" applyFont="1" applyFill="1"/>
    <xf numFmtId="0" fontId="24" fillId="39" borderId="11" xfId="0" applyFont="1" applyFill="1" applyBorder="1" applyAlignment="1">
      <alignment horizontal="right" wrapText="1"/>
    </xf>
    <xf numFmtId="4" fontId="24" fillId="39" borderId="11" xfId="0" applyNumberFormat="1" applyFont="1" applyFill="1" applyBorder="1" applyAlignment="1">
      <alignment horizontal="right" wrapText="1"/>
    </xf>
    <xf numFmtId="4" fontId="19" fillId="39" borderId="11" xfId="0" applyNumberFormat="1" applyFont="1" applyFill="1" applyBorder="1" applyAlignment="1">
      <alignment horizontal="right" wrapText="1"/>
    </xf>
    <xf numFmtId="0" fontId="24" fillId="39" borderId="11" xfId="0" applyFont="1" applyFill="1" applyBorder="1" applyAlignment="1">
      <alignment horizontal="left" wrapText="1"/>
    </xf>
    <xf numFmtId="0" fontId="24" fillId="35" borderId="11" xfId="0" applyFont="1" applyFill="1" applyBorder="1" applyAlignment="1">
      <alignment horizontal="left" wrapText="1" indent="1"/>
    </xf>
    <xf numFmtId="0" fontId="19" fillId="39" borderId="11" xfId="0" applyFont="1" applyFill="1" applyBorder="1" applyAlignment="1">
      <alignment horizontal="right" wrapText="1"/>
    </xf>
    <xf numFmtId="0" fontId="24" fillId="37" borderId="11" xfId="0" applyFont="1" applyFill="1" applyBorder="1" applyAlignment="1">
      <alignment horizontal="left" wrapText="1" indent="1"/>
    </xf>
    <xf numFmtId="0" fontId="19" fillId="40" borderId="0" xfId="0" applyFont="1" applyFill="1"/>
    <xf numFmtId="0" fontId="28" fillId="40" borderId="11" xfId="0" applyFont="1" applyFill="1" applyBorder="1" applyAlignment="1">
      <alignment horizontal="right" wrapText="1"/>
    </xf>
    <xf numFmtId="4" fontId="28" fillId="40" borderId="11" xfId="0" applyNumberFormat="1" applyFont="1" applyFill="1" applyBorder="1" applyAlignment="1">
      <alignment horizontal="right" wrapText="1"/>
    </xf>
    <xf numFmtId="4" fontId="27" fillId="40" borderId="11" xfId="0" applyNumberFormat="1" applyFont="1" applyFill="1" applyBorder="1" applyAlignment="1">
      <alignment horizontal="right" wrapText="1"/>
    </xf>
    <xf numFmtId="0" fontId="28" fillId="40" borderId="11" xfId="0" applyFont="1" applyFill="1" applyBorder="1" applyAlignment="1">
      <alignment horizontal="left" wrapText="1"/>
    </xf>
    <xf numFmtId="0" fontId="29" fillId="36" borderId="11" xfId="0" applyFont="1" applyFill="1" applyBorder="1" applyAlignment="1">
      <alignment horizontal="right" wrapText="1"/>
    </xf>
    <xf numFmtId="4" fontId="29" fillId="36" borderId="11" xfId="0" applyNumberFormat="1" applyFont="1" applyFill="1" applyBorder="1" applyAlignment="1">
      <alignment horizontal="right" wrapText="1"/>
    </xf>
    <xf numFmtId="0" fontId="29" fillId="36" borderId="11" xfId="0" applyFont="1" applyFill="1" applyBorder="1" applyAlignment="1">
      <alignment horizontal="left" wrapText="1"/>
    </xf>
    <xf numFmtId="0" fontId="24" fillId="36" borderId="11" xfId="0" applyFont="1" applyFill="1" applyBorder="1" applyAlignment="1">
      <alignment horizontal="right" wrapText="1"/>
    </xf>
    <xf numFmtId="4" fontId="24" fillId="36" borderId="11" xfId="0" applyNumberFormat="1" applyFont="1" applyFill="1" applyBorder="1" applyAlignment="1">
      <alignment horizontal="right" wrapText="1"/>
    </xf>
    <xf numFmtId="0" fontId="24" fillId="36" borderId="11" xfId="0" applyFont="1" applyFill="1" applyBorder="1" applyAlignment="1">
      <alignment horizontal="left" wrapText="1"/>
    </xf>
    <xf numFmtId="2" fontId="29" fillId="36" borderId="11" xfId="1" applyNumberFormat="1" applyFont="1" applyFill="1" applyBorder="1" applyAlignment="1">
      <alignment horizontal="right" wrapText="1"/>
    </xf>
    <xf numFmtId="4" fontId="23" fillId="36" borderId="11" xfId="0" applyNumberFormat="1" applyFont="1" applyFill="1" applyBorder="1" applyAlignment="1">
      <alignment wrapText="1"/>
    </xf>
    <xf numFmtId="2" fontId="29" fillId="41" borderId="11" xfId="1" applyNumberFormat="1" applyFont="1" applyFill="1" applyBorder="1" applyAlignment="1">
      <alignment horizontal="right" wrapText="1"/>
    </xf>
    <xf numFmtId="2" fontId="29" fillId="40" borderId="11" xfId="1" applyNumberFormat="1" applyFont="1" applyFill="1" applyBorder="1" applyAlignment="1">
      <alignment horizontal="right" wrapText="1"/>
    </xf>
    <xf numFmtId="4" fontId="23" fillId="42" borderId="11" xfId="0" applyNumberFormat="1" applyFont="1" applyFill="1" applyBorder="1" applyAlignment="1">
      <alignment horizontal="right" wrapText="1"/>
    </xf>
    <xf numFmtId="4" fontId="23" fillId="43" borderId="11" xfId="0" applyNumberFormat="1" applyFont="1" applyFill="1" applyBorder="1" applyAlignment="1">
      <alignment horizontal="right" wrapText="1"/>
    </xf>
    <xf numFmtId="3" fontId="32" fillId="0" borderId="0" xfId="0" applyNumberFormat="1" applyFont="1" applyBorder="1" applyAlignment="1">
      <alignment horizontal="right"/>
    </xf>
    <xf numFmtId="0" fontId="33" fillId="0" borderId="0" xfId="0" applyNumberFormat="1" applyFont="1" applyFill="1" applyBorder="1" applyAlignment="1" applyProtection="1">
      <alignment wrapText="1"/>
    </xf>
    <xf numFmtId="0" fontId="34" fillId="0" borderId="0" xfId="0" quotePrefix="1" applyNumberFormat="1" applyFont="1" applyFill="1" applyBorder="1" applyAlignment="1" applyProtection="1">
      <alignment horizontal="left" wrapText="1"/>
    </xf>
    <xf numFmtId="3" fontId="35" fillId="0" borderId="12" xfId="0" applyNumberFormat="1" applyFont="1" applyBorder="1" applyAlignment="1">
      <alignment horizontal="right"/>
    </xf>
    <xf numFmtId="3" fontId="35" fillId="44" borderId="12" xfId="0" applyNumberFormat="1" applyFont="1" applyFill="1" applyBorder="1" applyAlignment="1" applyProtection="1">
      <alignment horizontal="right" wrapText="1"/>
    </xf>
    <xf numFmtId="3" fontId="35" fillId="44" borderId="14" xfId="0" quotePrefix="1" applyNumberFormat="1" applyFont="1" applyFill="1" applyBorder="1" applyAlignment="1">
      <alignment horizontal="right"/>
    </xf>
    <xf numFmtId="3" fontId="35" fillId="45" borderId="12" xfId="0" applyNumberFormat="1" applyFont="1" applyFill="1" applyBorder="1" applyAlignment="1" applyProtection="1">
      <alignment horizontal="right" wrapText="1"/>
    </xf>
    <xf numFmtId="3" fontId="35" fillId="45" borderId="14" xfId="0" quotePrefix="1" applyNumberFormat="1" applyFont="1" applyFill="1" applyBorder="1" applyAlignment="1">
      <alignment horizontal="right"/>
    </xf>
    <xf numFmtId="0" fontId="35" fillId="42" borderId="12" xfId="0" applyNumberFormat="1" applyFont="1" applyFill="1" applyBorder="1" applyAlignment="1" applyProtection="1">
      <alignment horizontal="center" vertical="center" wrapText="1"/>
    </xf>
    <xf numFmtId="0" fontId="35" fillId="0" borderId="13" xfId="0" quotePrefix="1" applyNumberFormat="1" applyFont="1" applyFill="1" applyBorder="1" applyAlignment="1" applyProtection="1">
      <alignment horizontal="left"/>
    </xf>
    <xf numFmtId="0" fontId="35" fillId="0" borderId="13" xfId="0" quotePrefix="1" applyFont="1" applyBorder="1" applyAlignment="1">
      <alignment horizontal="center" wrapText="1"/>
    </xf>
    <xf numFmtId="0" fontId="35" fillId="0" borderId="13" xfId="0" quotePrefix="1" applyFont="1" applyBorder="1" applyAlignment="1">
      <alignment horizontal="left" wrapText="1"/>
    </xf>
    <xf numFmtId="0" fontId="35" fillId="0" borderId="14" xfId="0" quotePrefix="1" applyFont="1" applyBorder="1" applyAlignment="1">
      <alignment horizontal="left" wrapText="1"/>
    </xf>
    <xf numFmtId="0" fontId="38" fillId="0" borderId="0" xfId="0" applyNumberFormat="1" applyFont="1" applyFill="1" applyBorder="1" applyAlignment="1" applyProtection="1"/>
    <xf numFmtId="0" fontId="39" fillId="0" borderId="0" xfId="0" applyNumberFormat="1" applyFont="1" applyFill="1" applyBorder="1" applyAlignment="1" applyProtection="1">
      <alignment horizontal="center" vertical="center" wrapText="1"/>
    </xf>
    <xf numFmtId="0" fontId="40" fillId="0" borderId="0" xfId="0" quotePrefix="1" applyNumberFormat="1" applyFont="1" applyFill="1" applyBorder="1" applyAlignment="1" applyProtection="1">
      <alignment horizontal="center" vertical="center" wrapText="1"/>
    </xf>
    <xf numFmtId="3" fontId="35" fillId="44" borderId="12" xfId="0" applyNumberFormat="1" applyFont="1" applyFill="1" applyBorder="1" applyAlignment="1">
      <alignment horizontal="right"/>
    </xf>
    <xf numFmtId="0" fontId="40" fillId="0" borderId="0" xfId="0" applyNumberFormat="1" applyFont="1" applyFill="1" applyBorder="1" applyAlignment="1" applyProtection="1">
      <alignment horizontal="center" vertical="center" wrapText="1"/>
    </xf>
    <xf numFmtId="3" fontId="35" fillId="0" borderId="12" xfId="0" applyNumberFormat="1" applyFont="1" applyFill="1" applyBorder="1" applyAlignment="1">
      <alignment horizontal="right"/>
    </xf>
    <xf numFmtId="0" fontId="36" fillId="44" borderId="13" xfId="0" applyNumberFormat="1" applyFont="1" applyFill="1" applyBorder="1" applyAlignment="1" applyProtection="1">
      <alignment vertical="center"/>
    </xf>
    <xf numFmtId="0" fontId="37" fillId="44" borderId="14" xfId="0" applyFont="1" applyFill="1" applyBorder="1" applyAlignment="1">
      <alignment horizontal="left" vertical="center"/>
    </xf>
    <xf numFmtId="0" fontId="42" fillId="0" borderId="16" xfId="0" applyFont="1" applyBorder="1" applyAlignment="1">
      <alignment horizontal="right" vertical="center"/>
    </xf>
    <xf numFmtId="0" fontId="16" fillId="0" borderId="16" xfId="0" applyFont="1" applyBorder="1" applyAlignment="1">
      <alignment horizontal="center" vertical="center"/>
    </xf>
    <xf numFmtId="0" fontId="40" fillId="0" borderId="16" xfId="0" applyNumberFormat="1" applyFont="1" applyFill="1" applyBorder="1" applyAlignment="1" applyProtection="1">
      <alignment horizontal="center" vertical="center" wrapText="1"/>
    </xf>
    <xf numFmtId="0" fontId="39" fillId="0" borderId="0" xfId="0" applyNumberFormat="1" applyFont="1" applyFill="1" applyBorder="1" applyAlignment="1" applyProtection="1">
      <alignment wrapText="1"/>
    </xf>
    <xf numFmtId="0" fontId="40" fillId="0" borderId="0" xfId="0" applyNumberFormat="1" applyFont="1" applyFill="1" applyBorder="1" applyAlignment="1" applyProtection="1">
      <alignment horizontal="left" wrapText="1"/>
    </xf>
    <xf numFmtId="0" fontId="38" fillId="0" borderId="0" xfId="0" applyNumberFormat="1" applyFont="1" applyFill="1" applyBorder="1" applyAlignment="1" applyProtection="1">
      <alignment vertical="center" wrapText="1"/>
    </xf>
    <xf numFmtId="4" fontId="35" fillId="0" borderId="12" xfId="0" applyNumberFormat="1" applyFont="1" applyFill="1" applyBorder="1" applyAlignment="1">
      <alignment horizontal="right"/>
    </xf>
    <xf numFmtId="4" fontId="35" fillId="0" borderId="12" xfId="0" applyNumberFormat="1" applyFont="1" applyBorder="1" applyAlignment="1">
      <alignment horizontal="right"/>
    </xf>
    <xf numFmtId="4" fontId="35" fillId="44" borderId="12" xfId="0" applyNumberFormat="1" applyFont="1" applyFill="1" applyBorder="1" applyAlignment="1">
      <alignment horizontal="right"/>
    </xf>
    <xf numFmtId="4" fontId="35" fillId="0" borderId="12" xfId="0" applyNumberFormat="1" applyFont="1" applyFill="1" applyBorder="1" applyAlignment="1" applyProtection="1">
      <alignment horizontal="right" wrapText="1"/>
    </xf>
    <xf numFmtId="4" fontId="35" fillId="45" borderId="14" xfId="0" quotePrefix="1" applyNumberFormat="1" applyFont="1" applyFill="1" applyBorder="1" applyAlignment="1">
      <alignment horizontal="right"/>
    </xf>
    <xf numFmtId="4" fontId="35" fillId="44" borderId="14" xfId="0" quotePrefix="1" applyNumberFormat="1" applyFont="1" applyFill="1" applyBorder="1" applyAlignment="1">
      <alignment horizontal="right"/>
    </xf>
    <xf numFmtId="0" fontId="35" fillId="45" borderId="14" xfId="0" applyNumberFormat="1" applyFont="1" applyFill="1" applyBorder="1" applyAlignment="1" applyProtection="1">
      <alignment horizontal="left" vertical="center" wrapText="1"/>
    </xf>
    <xf numFmtId="0" fontId="35" fillId="45" borderId="13" xfId="0" applyNumberFormat="1" applyFont="1" applyFill="1" applyBorder="1" applyAlignment="1" applyProtection="1">
      <alignment horizontal="left" vertical="center" wrapText="1"/>
    </xf>
    <xf numFmtId="0" fontId="35" fillId="45" borderId="15" xfId="0" applyNumberFormat="1" applyFont="1" applyFill="1" applyBorder="1" applyAlignment="1" applyProtection="1">
      <alignment horizontal="left" vertical="center" wrapText="1"/>
    </xf>
    <xf numFmtId="0" fontId="35" fillId="44" borderId="14" xfId="0" applyNumberFormat="1" applyFont="1" applyFill="1" applyBorder="1" applyAlignment="1" applyProtection="1">
      <alignment horizontal="left" vertical="center" wrapText="1"/>
    </xf>
    <xf numFmtId="0" fontId="35" fillId="44" borderId="13" xfId="0" applyNumberFormat="1" applyFont="1" applyFill="1" applyBorder="1" applyAlignment="1" applyProtection="1">
      <alignment horizontal="left" vertical="center" wrapText="1"/>
    </xf>
    <xf numFmtId="0" fontId="35" fillId="44" borderId="15" xfId="0" applyNumberFormat="1" applyFont="1" applyFill="1" applyBorder="1" applyAlignment="1" applyProtection="1">
      <alignment horizontal="left" vertical="center" wrapText="1"/>
    </xf>
    <xf numFmtId="0" fontId="37" fillId="0" borderId="14" xfId="0" applyNumberFormat="1" applyFont="1" applyFill="1" applyBorder="1" applyAlignment="1" applyProtection="1">
      <alignment horizontal="left" vertical="center" wrapText="1"/>
    </xf>
    <xf numFmtId="0" fontId="37" fillId="0" borderId="13" xfId="0" applyNumberFormat="1" applyFont="1" applyFill="1" applyBorder="1" applyAlignment="1" applyProtection="1">
      <alignment horizontal="left" vertical="center" wrapText="1"/>
    </xf>
    <xf numFmtId="0" fontId="37" fillId="0" borderId="15" xfId="0" applyNumberFormat="1" applyFont="1" applyFill="1" applyBorder="1" applyAlignment="1" applyProtection="1">
      <alignment horizontal="left" vertical="center" wrapText="1"/>
    </xf>
    <xf numFmtId="0" fontId="36" fillId="0" borderId="13" xfId="0" applyNumberFormat="1" applyFont="1" applyFill="1" applyBorder="1" applyAlignment="1" applyProtection="1">
      <alignment vertical="center" wrapText="1"/>
    </xf>
    <xf numFmtId="0" fontId="37" fillId="44" borderId="14" xfId="0" quotePrefix="1" applyNumberFormat="1" applyFont="1" applyFill="1" applyBorder="1" applyAlignment="1" applyProtection="1">
      <alignment horizontal="left" vertical="center" wrapText="1"/>
    </xf>
    <xf numFmtId="0" fontId="36" fillId="44" borderId="13" xfId="0" applyNumberFormat="1" applyFont="1" applyFill="1" applyBorder="1" applyAlignment="1" applyProtection="1">
      <alignment vertical="center" wrapText="1"/>
    </xf>
    <xf numFmtId="0" fontId="37" fillId="0" borderId="14" xfId="0" quotePrefix="1" applyFont="1" applyBorder="1" applyAlignment="1">
      <alignment horizontal="left" vertical="center"/>
    </xf>
    <xf numFmtId="0" fontId="36" fillId="0" borderId="13" xfId="0" applyNumberFormat="1" applyFont="1" applyFill="1" applyBorder="1" applyAlignment="1" applyProtection="1">
      <alignment vertical="center"/>
    </xf>
    <xf numFmtId="0" fontId="31" fillId="0" borderId="0" xfId="0" applyNumberFormat="1" applyFont="1" applyFill="1" applyBorder="1" applyAlignment="1" applyProtection="1">
      <alignment wrapText="1"/>
    </xf>
    <xf numFmtId="0" fontId="30" fillId="0" borderId="0" xfId="0" applyNumberFormat="1" applyFont="1" applyFill="1" applyBorder="1" applyAlignment="1" applyProtection="1">
      <alignment wrapText="1"/>
    </xf>
    <xf numFmtId="0" fontId="32" fillId="0" borderId="0" xfId="0" applyNumberFormat="1" applyFont="1" applyFill="1" applyBorder="1" applyAlignment="1" applyProtection="1">
      <alignment horizontal="center" vertical="center" wrapText="1"/>
    </xf>
    <xf numFmtId="0" fontId="41" fillId="0" borderId="0" xfId="0" applyFont="1" applyAlignment="1">
      <alignment wrapText="1"/>
    </xf>
    <xf numFmtId="0" fontId="37" fillId="0" borderId="14" xfId="0" quotePrefix="1" applyNumberFormat="1" applyFont="1" applyFill="1" applyBorder="1" applyAlignment="1" applyProtection="1">
      <alignment horizontal="left" vertical="center" wrapText="1"/>
    </xf>
    <xf numFmtId="0" fontId="43" fillId="0" borderId="0" xfId="0" applyNumberFormat="1" applyFont="1" applyFill="1" applyBorder="1" applyAlignment="1" applyProtection="1">
      <alignment vertical="center" wrapText="1"/>
    </xf>
    <xf numFmtId="0" fontId="37" fillId="44" borderId="14" xfId="0" applyNumberFormat="1" applyFont="1" applyFill="1" applyBorder="1" applyAlignment="1" applyProtection="1">
      <alignment horizontal="left" vertical="center" wrapText="1"/>
    </xf>
    <xf numFmtId="0" fontId="36" fillId="44" borderId="13" xfId="0" applyNumberFormat="1" applyFont="1" applyFill="1" applyBorder="1" applyAlignment="1" applyProtection="1">
      <alignment vertical="center"/>
    </xf>
    <xf numFmtId="0" fontId="37" fillId="0" borderId="14" xfId="0" quotePrefix="1" applyFont="1" applyFill="1" applyBorder="1" applyAlignment="1">
      <alignment horizontal="left" vertical="center"/>
    </xf>
    <xf numFmtId="0" fontId="1" fillId="0" borderId="0" xfId="43"/>
    <xf numFmtId="4" fontId="44" fillId="42" borderId="12" xfId="43" applyNumberFormat="1" applyFont="1" applyFill="1" applyBorder="1" applyAlignment="1">
      <alignment horizontal="right"/>
    </xf>
    <xf numFmtId="0" fontId="45" fillId="42" borderId="12" xfId="43" applyNumberFormat="1" applyFont="1" applyFill="1" applyBorder="1" applyAlignment="1" applyProtection="1">
      <alignment vertical="center" wrapText="1"/>
    </xf>
    <xf numFmtId="0" fontId="45" fillId="42" borderId="12" xfId="43" applyNumberFormat="1" applyFont="1" applyFill="1" applyBorder="1" applyAlignment="1" applyProtection="1">
      <alignment horizontal="left" vertical="center"/>
    </xf>
    <xf numFmtId="0" fontId="45" fillId="42" borderId="12" xfId="43" applyFont="1" applyFill="1" applyBorder="1" applyAlignment="1">
      <alignment horizontal="left" vertical="center"/>
    </xf>
    <xf numFmtId="0" fontId="45" fillId="42" borderId="12" xfId="43" applyNumberFormat="1" applyFont="1" applyFill="1" applyBorder="1" applyAlignment="1" applyProtection="1">
      <alignment horizontal="left" vertical="center" wrapText="1"/>
    </xf>
    <xf numFmtId="0" fontId="44" fillId="46" borderId="12" xfId="43" applyNumberFormat="1" applyFont="1" applyFill="1" applyBorder="1" applyAlignment="1" applyProtection="1">
      <alignment horizontal="center" vertical="center" wrapText="1"/>
    </xf>
    <xf numFmtId="0" fontId="44" fillId="46" borderId="15" xfId="43" applyNumberFormat="1" applyFont="1" applyFill="1" applyBorder="1" applyAlignment="1" applyProtection="1">
      <alignment horizontal="center" vertical="center" wrapText="1"/>
    </xf>
    <xf numFmtId="0" fontId="41" fillId="0" borderId="0" xfId="43" applyFont="1" applyAlignment="1">
      <alignment horizontal="center"/>
    </xf>
    <xf numFmtId="0" fontId="41" fillId="0" borderId="0" xfId="43" applyFont="1"/>
    <xf numFmtId="0" fontId="46" fillId="46" borderId="12" xfId="43" applyFont="1" applyFill="1" applyBorder="1" applyAlignment="1">
      <alignment horizontal="center"/>
    </xf>
  </cellXfs>
  <cellStyles count="44">
    <cellStyle name="20% - Isticanje1" xfId="20" builtinId="30" customBuiltin="1"/>
    <cellStyle name="20% - Isticanje2" xfId="24" builtinId="34" customBuiltin="1"/>
    <cellStyle name="20% - Isticanje3" xfId="28" builtinId="38" customBuiltin="1"/>
    <cellStyle name="20% - Isticanje4" xfId="32" builtinId="42" customBuiltin="1"/>
    <cellStyle name="20% - Isticanje5" xfId="36" builtinId="46" customBuiltin="1"/>
    <cellStyle name="20% - Isticanje6" xfId="40" builtinId="50" customBuiltin="1"/>
    <cellStyle name="40% - Isticanje1" xfId="21" builtinId="31" customBuiltin="1"/>
    <cellStyle name="40% - Isticanje2" xfId="25" builtinId="35" customBuiltin="1"/>
    <cellStyle name="40% - Isticanje3" xfId="29" builtinId="39" customBuiltin="1"/>
    <cellStyle name="40% - Isticanje4" xfId="33" builtinId="43" customBuiltin="1"/>
    <cellStyle name="40% - Isticanje5" xfId="37" builtinId="47" customBuiltin="1"/>
    <cellStyle name="40% - Isticanje6" xfId="41" builtinId="51" customBuiltin="1"/>
    <cellStyle name="60% - Isticanje1" xfId="22" builtinId="32" customBuiltin="1"/>
    <cellStyle name="60% - Isticanje2" xfId="26" builtinId="36" customBuiltin="1"/>
    <cellStyle name="60% - Isticanje3" xfId="30" builtinId="40" customBuiltin="1"/>
    <cellStyle name="60% - Isticanje4" xfId="34" builtinId="44" customBuiltin="1"/>
    <cellStyle name="60% - Isticanje5" xfId="38" builtinId="48" customBuiltin="1"/>
    <cellStyle name="60% - Isticanje6" xfId="42" builtinId="52" customBuiltin="1"/>
    <cellStyle name="Bilješka" xfId="16" builtinId="10" customBuiltin="1"/>
    <cellStyle name="Dobro" xfId="7" builtinId="26" customBuiltin="1"/>
    <cellStyle name="Isticanje1" xfId="19" builtinId="29" customBuiltin="1"/>
    <cellStyle name="Isticanje2" xfId="23" builtinId="33" customBuiltin="1"/>
    <cellStyle name="Isticanje3" xfId="27" builtinId="37" customBuiltin="1"/>
    <cellStyle name="Isticanje4" xfId="31" builtinId="41" customBuiltin="1"/>
    <cellStyle name="Isticanje5" xfId="35" builtinId="45" customBuiltin="1"/>
    <cellStyle name="Isticanje6" xfId="39" builtinId="49" customBuiltin="1"/>
    <cellStyle name="Izlaz" xfId="11" builtinId="21" customBuiltin="1"/>
    <cellStyle name="Izračun" xfId="12" builtinId="22" customBuiltin="1"/>
    <cellStyle name="Loše" xfId="8" builtinId="27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eutralno" xfId="9" builtinId="28" customBuiltin="1"/>
    <cellStyle name="Normalno" xfId="0" builtinId="0"/>
    <cellStyle name="Normalno 3 2" xfId="43"/>
    <cellStyle name="Postotak" xfId="1" builtinId="5"/>
    <cellStyle name="Povezana ćelija" xfId="13" builtinId="24" customBuiltin="1"/>
    <cellStyle name="Provjera ćelije" xfId="14" builtinId="23" customBuiltin="1"/>
    <cellStyle name="Tekst objašnjenja" xfId="17" builtinId="53" customBuiltin="1"/>
    <cellStyle name="Tekst upozorenja" xfId="15" builtinId="11" customBuiltin="1"/>
    <cellStyle name="Ukupni zbroj" xfId="18" builtinId="25" customBuiltin="1"/>
    <cellStyle name="Unos" xfId="10" builtinId="20" customBuiltin="1"/>
  </cellStyles>
  <dxfs count="0"/>
  <tableStyles count="0" defaultTableStyle="TableStyleMedium2" defaultPivotStyle="PivotStyleLight16"/>
  <colors>
    <mruColors>
      <color rgb="FF009999"/>
      <color rgb="FF006699"/>
      <color rgb="FF33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workbookViewId="0">
      <selection activeCell="A6" sqref="A6"/>
    </sheetView>
  </sheetViews>
  <sheetFormatPr defaultRowHeight="14.4" x14ac:dyDescent="0.3"/>
  <cols>
    <col min="5" max="10" width="25.33203125" customWidth="1"/>
  </cols>
  <sheetData>
    <row r="1" spans="1:10" ht="42" customHeight="1" x14ac:dyDescent="0.3">
      <c r="A1" s="126" t="s">
        <v>131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18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</row>
    <row r="3" spans="1:10" ht="15.6" x14ac:dyDescent="0.3">
      <c r="A3" s="126" t="s">
        <v>112</v>
      </c>
      <c r="B3" s="126"/>
      <c r="C3" s="126"/>
      <c r="D3" s="126"/>
      <c r="E3" s="126"/>
      <c r="F3" s="126"/>
      <c r="G3" s="126"/>
      <c r="H3" s="126"/>
      <c r="I3" s="129"/>
      <c r="J3" s="129"/>
    </row>
    <row r="4" spans="1:10" ht="17.399999999999999" x14ac:dyDescent="0.3">
      <c r="A4" s="94"/>
      <c r="B4" s="94"/>
      <c r="C4" s="94"/>
      <c r="D4" s="94"/>
      <c r="E4" s="94"/>
      <c r="F4" s="94"/>
      <c r="G4" s="94"/>
      <c r="H4" s="94"/>
      <c r="I4" s="103"/>
      <c r="J4" s="103"/>
    </row>
    <row r="5" spans="1:10" ht="18" customHeight="1" x14ac:dyDescent="0.3">
      <c r="A5" s="126" t="s">
        <v>111</v>
      </c>
      <c r="B5" s="127"/>
      <c r="C5" s="127"/>
      <c r="D5" s="127"/>
      <c r="E5" s="127"/>
      <c r="F5" s="127"/>
      <c r="G5" s="127"/>
      <c r="H5" s="127"/>
      <c r="I5" s="127"/>
      <c r="J5" s="127"/>
    </row>
    <row r="6" spans="1:10" ht="17.399999999999999" x14ac:dyDescent="0.3">
      <c r="A6" s="102"/>
      <c r="B6" s="101"/>
      <c r="C6" s="101"/>
      <c r="D6" s="101"/>
      <c r="E6" s="100"/>
      <c r="F6" s="99"/>
      <c r="G6" s="99"/>
      <c r="H6" s="99"/>
      <c r="I6" s="99"/>
      <c r="J6" s="98" t="s">
        <v>115</v>
      </c>
    </row>
    <row r="7" spans="1:10" ht="26.4" x14ac:dyDescent="0.3">
      <c r="A7" s="89"/>
      <c r="B7" s="88"/>
      <c r="C7" s="88"/>
      <c r="D7" s="87"/>
      <c r="E7" s="86"/>
      <c r="F7" s="85" t="s">
        <v>116</v>
      </c>
      <c r="G7" s="85" t="s">
        <v>2</v>
      </c>
      <c r="H7" s="85" t="s">
        <v>113</v>
      </c>
      <c r="I7" s="85" t="s">
        <v>98</v>
      </c>
      <c r="J7" s="85" t="s">
        <v>114</v>
      </c>
    </row>
    <row r="8" spans="1:10" x14ac:dyDescent="0.3">
      <c r="A8" s="130" t="s">
        <v>110</v>
      </c>
      <c r="B8" s="121"/>
      <c r="C8" s="121"/>
      <c r="D8" s="121"/>
      <c r="E8" s="131"/>
      <c r="F8" s="106">
        <v>864208.54</v>
      </c>
      <c r="G8" s="106">
        <f>G9+G10</f>
        <v>1312232.04</v>
      </c>
      <c r="H8" s="106">
        <f>H9+H10</f>
        <v>1170927</v>
      </c>
      <c r="I8" s="93">
        <f>I9+I10</f>
        <v>1130597</v>
      </c>
      <c r="J8" s="106">
        <f>J9+J10</f>
        <v>1130597</v>
      </c>
    </row>
    <row r="9" spans="1:10" x14ac:dyDescent="0.3">
      <c r="A9" s="116" t="s">
        <v>109</v>
      </c>
      <c r="B9" s="119"/>
      <c r="C9" s="119"/>
      <c r="D9" s="119"/>
      <c r="E9" s="123"/>
      <c r="F9" s="104">
        <v>864208.54</v>
      </c>
      <c r="G9" s="104">
        <v>1282232.04</v>
      </c>
      <c r="H9" s="104">
        <v>1150927</v>
      </c>
      <c r="I9" s="95">
        <v>1130597</v>
      </c>
      <c r="J9" s="104">
        <v>1130597</v>
      </c>
    </row>
    <row r="10" spans="1:10" x14ac:dyDescent="0.3">
      <c r="A10" s="132" t="s">
        <v>108</v>
      </c>
      <c r="B10" s="123"/>
      <c r="C10" s="123"/>
      <c r="D10" s="123"/>
      <c r="E10" s="123"/>
      <c r="F10" s="95"/>
      <c r="G10" s="95">
        <v>30000</v>
      </c>
      <c r="H10" s="104">
        <v>20000</v>
      </c>
      <c r="I10" s="95"/>
      <c r="J10" s="95"/>
    </row>
    <row r="11" spans="1:10" x14ac:dyDescent="0.3">
      <c r="A11" s="97" t="s">
        <v>107</v>
      </c>
      <c r="B11" s="96"/>
      <c r="C11" s="96"/>
      <c r="D11" s="96"/>
      <c r="E11" s="96"/>
      <c r="F11" s="106">
        <f>F12+F13</f>
        <v>861386.28999999992</v>
      </c>
      <c r="G11" s="106">
        <f>G12+G13</f>
        <v>1314764.6400000001</v>
      </c>
      <c r="H11" s="106">
        <f>H12+H13</f>
        <v>1170927</v>
      </c>
      <c r="I11" s="93">
        <f>I12+I13</f>
        <v>1130597</v>
      </c>
      <c r="J11" s="106">
        <f>J12+J13</f>
        <v>1130597</v>
      </c>
    </row>
    <row r="12" spans="1:10" x14ac:dyDescent="0.3">
      <c r="A12" s="128" t="s">
        <v>106</v>
      </c>
      <c r="B12" s="119"/>
      <c r="C12" s="119"/>
      <c r="D12" s="119"/>
      <c r="E12" s="119"/>
      <c r="F12" s="104">
        <v>775958.46</v>
      </c>
      <c r="G12" s="104">
        <v>1004264.64</v>
      </c>
      <c r="H12" s="104">
        <v>1089427</v>
      </c>
      <c r="I12" s="95">
        <v>1089097</v>
      </c>
      <c r="J12" s="107">
        <v>1089097</v>
      </c>
    </row>
    <row r="13" spans="1:10" x14ac:dyDescent="0.3">
      <c r="A13" s="122" t="s">
        <v>105</v>
      </c>
      <c r="B13" s="123"/>
      <c r="C13" s="123"/>
      <c r="D13" s="123"/>
      <c r="E13" s="123"/>
      <c r="F13" s="105">
        <v>85427.83</v>
      </c>
      <c r="G13" s="105">
        <v>310500</v>
      </c>
      <c r="H13" s="105">
        <v>81500</v>
      </c>
      <c r="I13" s="80">
        <v>41500</v>
      </c>
      <c r="J13" s="107">
        <v>41500</v>
      </c>
    </row>
    <row r="14" spans="1:10" x14ac:dyDescent="0.3">
      <c r="A14" s="120" t="s">
        <v>104</v>
      </c>
      <c r="B14" s="121"/>
      <c r="C14" s="121"/>
      <c r="D14" s="121"/>
      <c r="E14" s="121"/>
      <c r="F14" s="106">
        <f>F8-F11</f>
        <v>2822.2500000001164</v>
      </c>
      <c r="G14" s="106">
        <f>G8-G11</f>
        <v>-2532.6000000000931</v>
      </c>
      <c r="H14" s="93">
        <f>H8-H11</f>
        <v>0</v>
      </c>
      <c r="I14" s="93">
        <f>I8-I11</f>
        <v>0</v>
      </c>
      <c r="J14" s="93">
        <f>J8-J11</f>
        <v>0</v>
      </c>
    </row>
    <row r="15" spans="1:10" ht="17.399999999999999" x14ac:dyDescent="0.3">
      <c r="A15" s="94"/>
      <c r="B15" s="91"/>
      <c r="C15" s="91"/>
      <c r="D15" s="91"/>
      <c r="E15" s="91"/>
      <c r="F15" s="91"/>
      <c r="G15" s="91"/>
      <c r="H15" s="90"/>
      <c r="I15" s="90"/>
      <c r="J15" s="90"/>
    </row>
    <row r="16" spans="1:10" ht="18" customHeight="1" x14ac:dyDescent="0.3">
      <c r="A16" s="126" t="s">
        <v>103</v>
      </c>
      <c r="B16" s="127"/>
      <c r="C16" s="127"/>
      <c r="D16" s="127"/>
      <c r="E16" s="127"/>
      <c r="F16" s="127"/>
      <c r="G16" s="127"/>
      <c r="H16" s="127"/>
      <c r="I16" s="127"/>
      <c r="J16" s="127"/>
    </row>
    <row r="17" spans="1:10" ht="17.399999999999999" x14ac:dyDescent="0.3">
      <c r="A17" s="94"/>
      <c r="B17" s="91"/>
      <c r="C17" s="91"/>
      <c r="D17" s="91"/>
      <c r="E17" s="91"/>
      <c r="F17" s="91"/>
      <c r="G17" s="91"/>
      <c r="H17" s="90"/>
      <c r="I17" s="90"/>
      <c r="J17" s="90"/>
    </row>
    <row r="18" spans="1:10" ht="26.4" x14ac:dyDescent="0.3">
      <c r="A18" s="89"/>
      <c r="B18" s="88"/>
      <c r="C18" s="88"/>
      <c r="D18" s="87"/>
      <c r="E18" s="86"/>
      <c r="F18" s="85" t="s">
        <v>116</v>
      </c>
      <c r="G18" s="85" t="s">
        <v>2</v>
      </c>
      <c r="H18" s="85" t="s">
        <v>117</v>
      </c>
      <c r="I18" s="85" t="s">
        <v>98</v>
      </c>
      <c r="J18" s="85" t="s">
        <v>114</v>
      </c>
    </row>
    <row r="19" spans="1:10" ht="15.75" customHeight="1" x14ac:dyDescent="0.3">
      <c r="A19" s="116" t="s">
        <v>102</v>
      </c>
      <c r="B19" s="117"/>
      <c r="C19" s="117"/>
      <c r="D19" s="117"/>
      <c r="E19" s="118"/>
      <c r="F19" s="80"/>
      <c r="G19" s="80"/>
      <c r="H19" s="80"/>
      <c r="I19" s="80"/>
      <c r="J19" s="80"/>
    </row>
    <row r="20" spans="1:10" x14ac:dyDescent="0.3">
      <c r="A20" s="116" t="s">
        <v>101</v>
      </c>
      <c r="B20" s="119"/>
      <c r="C20" s="119"/>
      <c r="D20" s="119"/>
      <c r="E20" s="119"/>
      <c r="F20" s="80">
        <v>0</v>
      </c>
      <c r="G20" s="80">
        <v>0</v>
      </c>
      <c r="H20" s="80">
        <v>0</v>
      </c>
      <c r="I20" s="80">
        <v>0</v>
      </c>
      <c r="J20" s="80">
        <v>0</v>
      </c>
    </row>
    <row r="21" spans="1:10" x14ac:dyDescent="0.3">
      <c r="A21" s="120" t="s">
        <v>100</v>
      </c>
      <c r="B21" s="121"/>
      <c r="C21" s="121"/>
      <c r="D21" s="121"/>
      <c r="E21" s="121"/>
      <c r="F21" s="93">
        <v>0</v>
      </c>
      <c r="G21" s="93">
        <v>0</v>
      </c>
      <c r="H21" s="93">
        <v>0</v>
      </c>
      <c r="I21" s="93">
        <v>0</v>
      </c>
      <c r="J21" s="93">
        <v>0</v>
      </c>
    </row>
    <row r="22" spans="1:10" ht="17.399999999999999" x14ac:dyDescent="0.3">
      <c r="A22" s="92"/>
      <c r="B22" s="91"/>
      <c r="C22" s="91"/>
      <c r="D22" s="91"/>
      <c r="E22" s="91"/>
      <c r="F22" s="91"/>
      <c r="G22" s="91"/>
      <c r="H22" s="90"/>
      <c r="I22" s="90"/>
      <c r="J22" s="90"/>
    </row>
    <row r="23" spans="1:10" ht="18" customHeight="1" x14ac:dyDescent="0.3">
      <c r="A23" s="126" t="s">
        <v>99</v>
      </c>
      <c r="B23" s="127"/>
      <c r="C23" s="127"/>
      <c r="D23" s="127"/>
      <c r="E23" s="127"/>
      <c r="F23" s="127"/>
      <c r="G23" s="127"/>
      <c r="H23" s="127"/>
      <c r="I23" s="127"/>
      <c r="J23" s="127"/>
    </row>
    <row r="24" spans="1:10" ht="17.399999999999999" x14ac:dyDescent="0.3">
      <c r="A24" s="92"/>
      <c r="B24" s="91"/>
      <c r="C24" s="91"/>
      <c r="D24" s="91"/>
      <c r="E24" s="91"/>
      <c r="F24" s="91"/>
      <c r="G24" s="91"/>
      <c r="H24" s="90"/>
      <c r="I24" s="90"/>
      <c r="J24" s="90"/>
    </row>
    <row r="25" spans="1:10" ht="26.4" x14ac:dyDescent="0.3">
      <c r="A25" s="89"/>
      <c r="B25" s="88"/>
      <c r="C25" s="88"/>
      <c r="D25" s="87"/>
      <c r="E25" s="86"/>
      <c r="F25" s="85" t="s">
        <v>116</v>
      </c>
      <c r="G25" s="85" t="s">
        <v>2</v>
      </c>
      <c r="H25" s="85" t="s">
        <v>117</v>
      </c>
      <c r="I25" s="85" t="s">
        <v>98</v>
      </c>
      <c r="J25" s="85" t="s">
        <v>114</v>
      </c>
    </row>
    <row r="26" spans="1:10" x14ac:dyDescent="0.3">
      <c r="A26" s="110" t="s">
        <v>97</v>
      </c>
      <c r="B26" s="111"/>
      <c r="C26" s="111"/>
      <c r="D26" s="111"/>
      <c r="E26" s="112"/>
      <c r="F26" s="84"/>
      <c r="G26" s="108">
        <v>-2532.6</v>
      </c>
      <c r="H26" s="84">
        <v>0</v>
      </c>
      <c r="I26" s="84">
        <v>0</v>
      </c>
      <c r="J26" s="83">
        <v>0</v>
      </c>
    </row>
    <row r="27" spans="1:10" ht="30" customHeight="1" x14ac:dyDescent="0.3">
      <c r="A27" s="113" t="s">
        <v>96</v>
      </c>
      <c r="B27" s="114"/>
      <c r="C27" s="114"/>
      <c r="D27" s="114"/>
      <c r="E27" s="115"/>
      <c r="F27" s="82"/>
      <c r="G27" s="109">
        <v>-2533.6</v>
      </c>
      <c r="H27" s="82">
        <v>0</v>
      </c>
      <c r="I27" s="82">
        <v>0</v>
      </c>
      <c r="J27" s="81">
        <v>0</v>
      </c>
    </row>
    <row r="30" spans="1:10" ht="11.25" customHeight="1" x14ac:dyDescent="0.3">
      <c r="A30" s="79"/>
      <c r="B30" s="78"/>
      <c r="C30" s="78"/>
      <c r="D30" s="78"/>
      <c r="E30" s="78"/>
      <c r="F30" s="77"/>
      <c r="G30" s="77"/>
      <c r="H30" s="77"/>
      <c r="I30" s="77"/>
      <c r="J30" s="77"/>
    </row>
    <row r="31" spans="1:10" ht="8.25" customHeight="1" x14ac:dyDescent="0.3"/>
    <row r="32" spans="1:10" ht="29.25" customHeight="1" x14ac:dyDescent="0.3">
      <c r="A32" s="124" t="s">
        <v>95</v>
      </c>
      <c r="B32" s="125"/>
      <c r="C32" s="125"/>
      <c r="D32" s="125"/>
      <c r="E32" s="125"/>
      <c r="F32" s="125"/>
      <c r="G32" s="125"/>
      <c r="H32" s="125"/>
      <c r="I32" s="125"/>
      <c r="J32" s="125"/>
    </row>
  </sheetData>
  <mergeCells count="17">
    <mergeCell ref="A5:J5"/>
    <mergeCell ref="A16:J16"/>
    <mergeCell ref="A1:J1"/>
    <mergeCell ref="A3:J3"/>
    <mergeCell ref="A8:E8"/>
    <mergeCell ref="A9:E9"/>
    <mergeCell ref="A10:E10"/>
    <mergeCell ref="A13:E13"/>
    <mergeCell ref="A14:E14"/>
    <mergeCell ref="A32:J32"/>
    <mergeCell ref="A23:J23"/>
    <mergeCell ref="A12:E12"/>
    <mergeCell ref="A26:E26"/>
    <mergeCell ref="A27:E27"/>
    <mergeCell ref="A19:E19"/>
    <mergeCell ref="A20:E20"/>
    <mergeCell ref="A21:E21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workbookViewId="0">
      <selection activeCell="D41" sqref="D41"/>
    </sheetView>
  </sheetViews>
  <sheetFormatPr defaultRowHeight="9" x14ac:dyDescent="0.15"/>
  <cols>
    <col min="1" max="1" width="50.88671875" style="1" customWidth="1"/>
    <col min="2" max="2" width="21.5546875" style="1" customWidth="1"/>
    <col min="3" max="3" width="16.6640625" style="1" customWidth="1"/>
    <col min="4" max="4" width="13" style="1" customWidth="1"/>
    <col min="5" max="5" width="16.6640625" style="1" customWidth="1"/>
    <col min="6" max="6" width="15.5546875" style="1" customWidth="1"/>
    <col min="7" max="7" width="20.109375" style="1" customWidth="1"/>
    <col min="8" max="8" width="15.5546875" style="1" customWidth="1"/>
    <col min="9" max="9" width="20.109375" style="1" customWidth="1"/>
    <col min="10" max="10" width="16.109375" style="1" customWidth="1"/>
    <col min="11" max="16384" width="8.88671875" style="1"/>
  </cols>
  <sheetData>
    <row r="1" spans="1:10" s="2" customFormat="1" ht="10.8" thickBo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s="4" customFormat="1" ht="13.2" x14ac:dyDescent="0.25">
      <c r="A2" s="5" t="s">
        <v>10</v>
      </c>
      <c r="B2" s="6"/>
      <c r="C2" s="6"/>
      <c r="D2" s="6"/>
      <c r="E2" s="6"/>
      <c r="F2" s="6"/>
      <c r="G2" s="7"/>
      <c r="H2" s="6"/>
      <c r="I2" s="6"/>
      <c r="J2" s="6"/>
    </row>
    <row r="3" spans="1:10" s="8" customFormat="1" ht="13.2" x14ac:dyDescent="0.25">
      <c r="A3" s="9" t="s">
        <v>11</v>
      </c>
      <c r="B3" s="11">
        <v>864208.54</v>
      </c>
      <c r="C3" s="11">
        <v>1282232.04</v>
      </c>
      <c r="D3" s="12">
        <v>148.37</v>
      </c>
      <c r="E3" s="11">
        <v>1150927</v>
      </c>
      <c r="F3" s="12">
        <v>89.76</v>
      </c>
      <c r="G3" s="10">
        <v>1130597</v>
      </c>
      <c r="H3" s="12">
        <v>98.23</v>
      </c>
      <c r="I3" s="11">
        <v>1130597</v>
      </c>
      <c r="J3" s="12">
        <v>100</v>
      </c>
    </row>
    <row r="4" spans="1:10" s="13" customFormat="1" ht="26.4" x14ac:dyDescent="0.25">
      <c r="A4" s="14" t="s">
        <v>12</v>
      </c>
      <c r="B4" s="16">
        <v>698412.93</v>
      </c>
      <c r="C4" s="16">
        <v>859030.04</v>
      </c>
      <c r="D4" s="18">
        <v>123</v>
      </c>
      <c r="E4" s="16">
        <v>975600</v>
      </c>
      <c r="F4" s="18">
        <v>113.57</v>
      </c>
      <c r="G4" s="15">
        <v>955600</v>
      </c>
      <c r="H4" s="18">
        <v>97.95</v>
      </c>
      <c r="I4" s="16">
        <v>955600</v>
      </c>
      <c r="J4" s="18">
        <v>100</v>
      </c>
    </row>
    <row r="5" spans="1:10" s="19" customFormat="1" ht="13.2" x14ac:dyDescent="0.25">
      <c r="A5" s="20" t="s">
        <v>13</v>
      </c>
      <c r="B5" s="22"/>
      <c r="C5" s="24">
        <v>1200</v>
      </c>
      <c r="D5" s="22"/>
      <c r="E5" s="24">
        <v>1200</v>
      </c>
      <c r="F5" s="26">
        <v>100</v>
      </c>
      <c r="G5" s="21"/>
      <c r="H5" s="22"/>
      <c r="I5" s="22"/>
      <c r="J5" s="22"/>
    </row>
    <row r="6" spans="1:10" s="19" customFormat="1" ht="26.4" x14ac:dyDescent="0.25">
      <c r="A6" s="20" t="s">
        <v>14</v>
      </c>
      <c r="B6" s="24">
        <v>698412.93</v>
      </c>
      <c r="C6" s="24">
        <v>857830.04</v>
      </c>
      <c r="D6" s="26">
        <v>122.83</v>
      </c>
      <c r="E6" s="24">
        <v>974400</v>
      </c>
      <c r="F6" s="26">
        <v>113.59</v>
      </c>
      <c r="G6" s="21"/>
      <c r="H6" s="22"/>
      <c r="I6" s="22"/>
      <c r="J6" s="22"/>
    </row>
    <row r="7" spans="1:10" s="13" customFormat="1" ht="26.4" x14ac:dyDescent="0.25">
      <c r="A7" s="14" t="s">
        <v>15</v>
      </c>
      <c r="B7" s="16">
        <v>15064.28</v>
      </c>
      <c r="C7" s="16">
        <v>41500</v>
      </c>
      <c r="D7" s="18">
        <v>275.49</v>
      </c>
      <c r="E7" s="16">
        <v>46300</v>
      </c>
      <c r="F7" s="18">
        <v>111.57</v>
      </c>
      <c r="G7" s="15">
        <v>46300</v>
      </c>
      <c r="H7" s="18">
        <v>100</v>
      </c>
      <c r="I7" s="16">
        <v>46300</v>
      </c>
      <c r="J7" s="18">
        <v>100</v>
      </c>
    </row>
    <row r="8" spans="1:10" s="19" customFormat="1" ht="13.2" x14ac:dyDescent="0.25">
      <c r="A8" s="20" t="s">
        <v>16</v>
      </c>
      <c r="B8" s="24">
        <v>15064.28</v>
      </c>
      <c r="C8" s="24">
        <v>41500</v>
      </c>
      <c r="D8" s="26">
        <v>275.49</v>
      </c>
      <c r="E8" s="24">
        <v>46300</v>
      </c>
      <c r="F8" s="26">
        <v>111.57</v>
      </c>
      <c r="G8" s="21"/>
      <c r="H8" s="22"/>
      <c r="I8" s="22"/>
      <c r="J8" s="22"/>
    </row>
    <row r="9" spans="1:10" s="13" customFormat="1" ht="39.6" x14ac:dyDescent="0.25">
      <c r="A9" s="14" t="s">
        <v>17</v>
      </c>
      <c r="B9" s="18"/>
      <c r="C9" s="16">
        <v>4350</v>
      </c>
      <c r="D9" s="16"/>
      <c r="E9" s="16">
        <v>4650</v>
      </c>
      <c r="F9" s="18">
        <v>106.9</v>
      </c>
      <c r="G9" s="15">
        <v>4650</v>
      </c>
      <c r="H9" s="18">
        <v>100</v>
      </c>
      <c r="I9" s="16">
        <v>4650</v>
      </c>
      <c r="J9" s="18">
        <v>100</v>
      </c>
    </row>
    <row r="10" spans="1:10" s="19" customFormat="1" ht="13.2" x14ac:dyDescent="0.25">
      <c r="A10" s="20" t="s">
        <v>18</v>
      </c>
      <c r="B10" s="22"/>
      <c r="C10" s="26">
        <v>350</v>
      </c>
      <c r="D10" s="22"/>
      <c r="E10" s="26">
        <v>350</v>
      </c>
      <c r="F10" s="26">
        <v>100</v>
      </c>
      <c r="G10" s="21"/>
      <c r="H10" s="22"/>
      <c r="I10" s="22"/>
      <c r="J10" s="22"/>
    </row>
    <row r="11" spans="1:10" s="19" customFormat="1" ht="26.4" x14ac:dyDescent="0.25">
      <c r="A11" s="20" t="s">
        <v>19</v>
      </c>
      <c r="B11" s="26"/>
      <c r="C11" s="24">
        <v>4000</v>
      </c>
      <c r="D11" s="24"/>
      <c r="E11" s="24">
        <v>4300</v>
      </c>
      <c r="F11" s="26">
        <v>107.5</v>
      </c>
      <c r="G11" s="21"/>
      <c r="H11" s="22"/>
      <c r="I11" s="22"/>
      <c r="J11" s="22"/>
    </row>
    <row r="12" spans="1:10" s="13" customFormat="1" ht="26.4" x14ac:dyDescent="0.25">
      <c r="A12" s="14" t="s">
        <v>20</v>
      </c>
      <c r="B12" s="16">
        <v>150731.32999999999</v>
      </c>
      <c r="C12" s="16">
        <v>377352</v>
      </c>
      <c r="D12" s="18">
        <v>250.35</v>
      </c>
      <c r="E12" s="16">
        <v>124377</v>
      </c>
      <c r="F12" s="18">
        <v>32.96</v>
      </c>
      <c r="G12" s="15">
        <v>124047</v>
      </c>
      <c r="H12" s="18">
        <v>99.73</v>
      </c>
      <c r="I12" s="16">
        <v>124047</v>
      </c>
      <c r="J12" s="18">
        <v>100</v>
      </c>
    </row>
    <row r="13" spans="1:10" s="19" customFormat="1" ht="26.4" x14ac:dyDescent="0.25">
      <c r="A13" s="20" t="s">
        <v>21</v>
      </c>
      <c r="B13" s="24">
        <v>150731.32999999999</v>
      </c>
      <c r="C13" s="24">
        <v>377352</v>
      </c>
      <c r="D13" s="26">
        <v>250.35</v>
      </c>
      <c r="E13" s="24">
        <v>124377</v>
      </c>
      <c r="F13" s="26">
        <v>32.96</v>
      </c>
      <c r="G13" s="21"/>
      <c r="H13" s="22"/>
      <c r="I13" s="22"/>
      <c r="J13" s="22"/>
    </row>
    <row r="14" spans="1:10" s="8" customFormat="1" ht="13.2" x14ac:dyDescent="0.25">
      <c r="A14" s="9" t="s">
        <v>22</v>
      </c>
      <c r="B14" s="11"/>
      <c r="C14" s="11">
        <v>30000</v>
      </c>
      <c r="D14" s="12"/>
      <c r="E14" s="11">
        <v>20000</v>
      </c>
      <c r="F14" s="12">
        <v>66.67</v>
      </c>
      <c r="G14" s="27"/>
      <c r="H14" s="28"/>
      <c r="I14" s="28"/>
      <c r="J14" s="28"/>
    </row>
    <row r="15" spans="1:10" s="13" customFormat="1" ht="13.2" x14ac:dyDescent="0.25">
      <c r="A15" s="14" t="s">
        <v>23</v>
      </c>
      <c r="B15" s="16"/>
      <c r="C15" s="16">
        <v>30000</v>
      </c>
      <c r="D15" s="18"/>
      <c r="E15" s="16">
        <v>20000</v>
      </c>
      <c r="F15" s="18">
        <v>66.67</v>
      </c>
      <c r="G15" s="29"/>
      <c r="H15" s="30"/>
      <c r="I15" s="30"/>
      <c r="J15" s="30"/>
    </row>
    <row r="16" spans="1:10" s="19" customFormat="1" ht="13.2" x14ac:dyDescent="0.25">
      <c r="A16" s="20" t="s">
        <v>24</v>
      </c>
      <c r="B16" s="24"/>
      <c r="C16" s="24">
        <v>30000</v>
      </c>
      <c r="D16" s="26"/>
      <c r="E16" s="24">
        <v>20000</v>
      </c>
      <c r="F16" s="26">
        <v>66.67</v>
      </c>
      <c r="G16" s="21"/>
      <c r="H16" s="22"/>
      <c r="I16" s="22"/>
      <c r="J16" s="22"/>
    </row>
    <row r="17" spans="1:10" s="4" customFormat="1" ht="10.199999999999999" x14ac:dyDescent="0.2">
      <c r="A17" s="31" t="s">
        <v>25</v>
      </c>
      <c r="B17" s="32">
        <v>864208.54</v>
      </c>
      <c r="C17" s="32">
        <v>1312232.04</v>
      </c>
      <c r="D17" s="33">
        <v>151.84</v>
      </c>
      <c r="E17" s="32">
        <v>1170927</v>
      </c>
      <c r="F17" s="33">
        <v>89.23</v>
      </c>
      <c r="G17" s="34">
        <v>1130597</v>
      </c>
      <c r="H17" s="33">
        <v>96.56</v>
      </c>
      <c r="I17" s="32">
        <v>1130597</v>
      </c>
      <c r="J17" s="33">
        <v>100</v>
      </c>
    </row>
    <row r="18" spans="1:10" s="8" customFormat="1" ht="13.2" x14ac:dyDescent="0.25">
      <c r="A18" s="9" t="s">
        <v>26</v>
      </c>
      <c r="B18" s="11">
        <v>775958.46</v>
      </c>
      <c r="C18" s="11">
        <v>1004264.64</v>
      </c>
      <c r="D18" s="11">
        <v>129.41999999999999</v>
      </c>
      <c r="E18" s="11">
        <v>1089427</v>
      </c>
      <c r="F18" s="12">
        <v>108.48</v>
      </c>
      <c r="G18" s="10">
        <v>1089097</v>
      </c>
      <c r="H18" s="12">
        <v>99.97</v>
      </c>
      <c r="I18" s="11">
        <v>1089097</v>
      </c>
      <c r="J18" s="12">
        <v>100</v>
      </c>
    </row>
    <row r="19" spans="1:10" s="13" customFormat="1" ht="13.2" x14ac:dyDescent="0.25">
      <c r="A19" s="14" t="s">
        <v>27</v>
      </c>
      <c r="B19" s="16">
        <v>583644.6</v>
      </c>
      <c r="C19" s="16">
        <v>708250</v>
      </c>
      <c r="D19" s="18">
        <v>121.35</v>
      </c>
      <c r="E19" s="16">
        <v>795055</v>
      </c>
      <c r="F19" s="18">
        <v>112.26</v>
      </c>
      <c r="G19" s="15">
        <v>795055</v>
      </c>
      <c r="H19" s="18">
        <v>100</v>
      </c>
      <c r="I19" s="16">
        <v>795055</v>
      </c>
      <c r="J19" s="18">
        <v>100</v>
      </c>
    </row>
    <row r="20" spans="1:10" s="19" customFormat="1" ht="13.2" x14ac:dyDescent="0.25">
      <c r="A20" s="20" t="s">
        <v>28</v>
      </c>
      <c r="B20" s="24">
        <v>485179.06</v>
      </c>
      <c r="C20" s="24">
        <v>580200</v>
      </c>
      <c r="D20" s="26">
        <v>119.58</v>
      </c>
      <c r="E20" s="24">
        <v>640200</v>
      </c>
      <c r="F20" s="26">
        <v>110.34</v>
      </c>
      <c r="G20" s="21"/>
      <c r="H20" s="22"/>
      <c r="I20" s="22"/>
      <c r="J20" s="22"/>
    </row>
    <row r="21" spans="1:10" s="19" customFormat="1" ht="13.2" x14ac:dyDescent="0.25">
      <c r="A21" s="20" t="s">
        <v>29</v>
      </c>
      <c r="B21" s="24">
        <v>21003.23</v>
      </c>
      <c r="C21" s="24">
        <v>32450</v>
      </c>
      <c r="D21" s="26">
        <v>154.5</v>
      </c>
      <c r="E21" s="24">
        <v>53255</v>
      </c>
      <c r="F21" s="26">
        <v>164.11</v>
      </c>
      <c r="G21" s="21"/>
      <c r="H21" s="22"/>
      <c r="I21" s="22"/>
      <c r="J21" s="22"/>
    </row>
    <row r="22" spans="1:10" s="19" customFormat="1" ht="13.2" x14ac:dyDescent="0.25">
      <c r="A22" s="20" t="s">
        <v>30</v>
      </c>
      <c r="B22" s="24">
        <v>77462.31</v>
      </c>
      <c r="C22" s="24">
        <v>95600</v>
      </c>
      <c r="D22" s="24">
        <v>123.41</v>
      </c>
      <c r="E22" s="24">
        <v>101600</v>
      </c>
      <c r="F22" s="26">
        <v>106.28</v>
      </c>
      <c r="G22" s="21"/>
      <c r="H22" s="22"/>
      <c r="I22" s="22"/>
      <c r="J22" s="22"/>
    </row>
    <row r="23" spans="1:10" s="13" customFormat="1" ht="13.2" x14ac:dyDescent="0.25">
      <c r="A23" s="14" t="s">
        <v>31</v>
      </c>
      <c r="B23" s="16">
        <v>189258.03</v>
      </c>
      <c r="C23" s="16">
        <v>281752.59999999998</v>
      </c>
      <c r="D23" s="16">
        <v>148.87</v>
      </c>
      <c r="E23" s="16">
        <v>279020</v>
      </c>
      <c r="F23" s="18">
        <v>99.03</v>
      </c>
      <c r="G23" s="15">
        <v>278690</v>
      </c>
      <c r="H23" s="18">
        <v>99.88</v>
      </c>
      <c r="I23" s="16">
        <v>278690</v>
      </c>
      <c r="J23" s="18">
        <v>100</v>
      </c>
    </row>
    <row r="24" spans="1:10" s="19" customFormat="1" ht="13.2" x14ac:dyDescent="0.25">
      <c r="A24" s="20" t="s">
        <v>32</v>
      </c>
      <c r="B24" s="24">
        <v>48260.38</v>
      </c>
      <c r="C24" s="24">
        <v>70130</v>
      </c>
      <c r="D24" s="24">
        <v>145.32</v>
      </c>
      <c r="E24" s="24">
        <v>72130</v>
      </c>
      <c r="F24" s="26">
        <v>102.85</v>
      </c>
      <c r="G24" s="21"/>
      <c r="H24" s="22"/>
      <c r="I24" s="22"/>
      <c r="J24" s="22"/>
    </row>
    <row r="25" spans="1:10" s="19" customFormat="1" ht="13.2" x14ac:dyDescent="0.25">
      <c r="A25" s="20" t="s">
        <v>33</v>
      </c>
      <c r="B25" s="24">
        <v>80249.2</v>
      </c>
      <c r="C25" s="24">
        <v>116752.6</v>
      </c>
      <c r="D25" s="24">
        <v>145.49</v>
      </c>
      <c r="E25" s="24">
        <v>108850</v>
      </c>
      <c r="F25" s="26">
        <v>93.23</v>
      </c>
      <c r="G25" s="21"/>
      <c r="H25" s="22"/>
      <c r="I25" s="22"/>
      <c r="J25" s="22"/>
    </row>
    <row r="26" spans="1:10" s="19" customFormat="1" ht="13.2" x14ac:dyDescent="0.25">
      <c r="A26" s="20" t="s">
        <v>34</v>
      </c>
      <c r="B26" s="24">
        <v>53381.53</v>
      </c>
      <c r="C26" s="24">
        <v>80020</v>
      </c>
      <c r="D26" s="24">
        <v>149.9</v>
      </c>
      <c r="E26" s="24">
        <v>83290</v>
      </c>
      <c r="F26" s="26">
        <v>104.09</v>
      </c>
      <c r="G26" s="21"/>
      <c r="H26" s="22"/>
      <c r="I26" s="22"/>
      <c r="J26" s="22"/>
    </row>
    <row r="27" spans="1:10" s="19" customFormat="1" ht="13.2" x14ac:dyDescent="0.25">
      <c r="A27" s="20" t="s">
        <v>35</v>
      </c>
      <c r="B27" s="22"/>
      <c r="C27" s="24">
        <v>2000</v>
      </c>
      <c r="D27" s="22"/>
      <c r="E27" s="24">
        <v>2000</v>
      </c>
      <c r="F27" s="26">
        <v>100</v>
      </c>
      <c r="G27" s="21"/>
      <c r="H27" s="22"/>
      <c r="I27" s="22"/>
      <c r="J27" s="22"/>
    </row>
    <row r="28" spans="1:10" s="19" customFormat="1" ht="13.2" x14ac:dyDescent="0.25">
      <c r="A28" s="20" t="s">
        <v>36</v>
      </c>
      <c r="B28" s="26">
        <v>7366.92</v>
      </c>
      <c r="C28" s="24">
        <v>12850</v>
      </c>
      <c r="D28" s="24">
        <v>174.43</v>
      </c>
      <c r="E28" s="24">
        <v>12750</v>
      </c>
      <c r="F28" s="26">
        <v>99.22</v>
      </c>
      <c r="G28" s="21"/>
      <c r="H28" s="22"/>
      <c r="I28" s="22"/>
      <c r="J28" s="22"/>
    </row>
    <row r="29" spans="1:10" s="13" customFormat="1" ht="13.2" x14ac:dyDescent="0.25">
      <c r="A29" s="14" t="s">
        <v>37</v>
      </c>
      <c r="B29" s="18">
        <v>663.62</v>
      </c>
      <c r="C29" s="18">
        <v>932</v>
      </c>
      <c r="D29" s="16">
        <v>140.44</v>
      </c>
      <c r="E29" s="18">
        <v>952</v>
      </c>
      <c r="F29" s="18">
        <v>102.15</v>
      </c>
      <c r="G29" s="17">
        <v>952</v>
      </c>
      <c r="H29" s="18">
        <v>100</v>
      </c>
      <c r="I29" s="18">
        <v>952</v>
      </c>
      <c r="J29" s="18">
        <v>100</v>
      </c>
    </row>
    <row r="30" spans="1:10" s="19" customFormat="1" ht="13.2" x14ac:dyDescent="0.25">
      <c r="A30" s="20" t="s">
        <v>38</v>
      </c>
      <c r="B30" s="26">
        <v>663.62</v>
      </c>
      <c r="C30" s="26">
        <v>932</v>
      </c>
      <c r="D30" s="24">
        <v>140.44</v>
      </c>
      <c r="E30" s="26">
        <v>952</v>
      </c>
      <c r="F30" s="26">
        <v>102.15</v>
      </c>
      <c r="G30" s="21"/>
      <c r="H30" s="22"/>
      <c r="I30" s="22"/>
      <c r="J30" s="22"/>
    </row>
    <row r="31" spans="1:10" s="13" customFormat="1" ht="26.4" x14ac:dyDescent="0.25">
      <c r="A31" s="14" t="s">
        <v>39</v>
      </c>
      <c r="B31" s="16">
        <v>2392.21</v>
      </c>
      <c r="C31" s="16">
        <v>13000</v>
      </c>
      <c r="D31" s="16">
        <v>543.42999999999995</v>
      </c>
      <c r="E31" s="16">
        <v>14000</v>
      </c>
      <c r="F31" s="18">
        <v>107.69</v>
      </c>
      <c r="G31" s="15">
        <v>14000</v>
      </c>
      <c r="H31" s="18">
        <v>100</v>
      </c>
      <c r="I31" s="16">
        <v>14000</v>
      </c>
      <c r="J31" s="18">
        <v>100</v>
      </c>
    </row>
    <row r="32" spans="1:10" s="19" customFormat="1" ht="13.2" x14ac:dyDescent="0.25">
      <c r="A32" s="20" t="s">
        <v>40</v>
      </c>
      <c r="B32" s="24">
        <v>2392.21</v>
      </c>
      <c r="C32" s="24">
        <v>13000</v>
      </c>
      <c r="D32" s="24">
        <v>543.42999999999995</v>
      </c>
      <c r="E32" s="24">
        <v>14000</v>
      </c>
      <c r="F32" s="26">
        <v>107.69</v>
      </c>
      <c r="G32" s="21"/>
      <c r="H32" s="22"/>
      <c r="I32" s="22"/>
      <c r="J32" s="22"/>
    </row>
    <row r="33" spans="1:10" s="13" customFormat="1" ht="13.2" x14ac:dyDescent="0.25">
      <c r="A33" s="14" t="s">
        <v>41</v>
      </c>
      <c r="B33" s="18"/>
      <c r="C33" s="18">
        <v>330.04</v>
      </c>
      <c r="D33" s="18"/>
      <c r="E33" s="18">
        <v>400</v>
      </c>
      <c r="F33" s="18">
        <v>121.2</v>
      </c>
      <c r="G33" s="17">
        <v>400</v>
      </c>
      <c r="H33" s="18">
        <v>100</v>
      </c>
      <c r="I33" s="18">
        <v>400</v>
      </c>
      <c r="J33" s="18">
        <v>100</v>
      </c>
    </row>
    <row r="34" spans="1:10" s="19" customFormat="1" ht="13.2" x14ac:dyDescent="0.25">
      <c r="A34" s="20" t="s">
        <v>42</v>
      </c>
      <c r="B34" s="26"/>
      <c r="C34" s="26">
        <v>330.04</v>
      </c>
      <c r="D34" s="26"/>
      <c r="E34" s="26">
        <v>400</v>
      </c>
      <c r="F34" s="26">
        <v>121.2</v>
      </c>
      <c r="G34" s="21"/>
      <c r="H34" s="22"/>
      <c r="I34" s="22"/>
      <c r="J34" s="22"/>
    </row>
    <row r="35" spans="1:10" s="8" customFormat="1" ht="13.2" x14ac:dyDescent="0.25">
      <c r="A35" s="9" t="s">
        <v>43</v>
      </c>
      <c r="B35" s="11">
        <v>85427.83</v>
      </c>
      <c r="C35" s="11">
        <v>310500</v>
      </c>
      <c r="D35" s="12">
        <v>363.46</v>
      </c>
      <c r="E35" s="11">
        <v>81500</v>
      </c>
      <c r="F35" s="12">
        <v>26.25</v>
      </c>
      <c r="G35" s="10">
        <v>41500</v>
      </c>
      <c r="H35" s="12">
        <v>50.92</v>
      </c>
      <c r="I35" s="11">
        <v>41500</v>
      </c>
      <c r="J35" s="12">
        <v>100</v>
      </c>
    </row>
    <row r="36" spans="1:10" s="13" customFormat="1" ht="13.2" x14ac:dyDescent="0.25">
      <c r="A36" s="14" t="s">
        <v>44</v>
      </c>
      <c r="B36" s="16">
        <v>17217.47</v>
      </c>
      <c r="C36" s="16">
        <v>30500</v>
      </c>
      <c r="D36" s="18">
        <v>177.15</v>
      </c>
      <c r="E36" s="16">
        <v>41500</v>
      </c>
      <c r="F36" s="18">
        <v>136.07</v>
      </c>
      <c r="G36" s="15">
        <v>41500</v>
      </c>
      <c r="H36" s="18">
        <v>100</v>
      </c>
      <c r="I36" s="16">
        <v>41500</v>
      </c>
      <c r="J36" s="18">
        <v>100</v>
      </c>
    </row>
    <row r="37" spans="1:10" s="19" customFormat="1" ht="13.2" x14ac:dyDescent="0.25">
      <c r="A37" s="20" t="s">
        <v>45</v>
      </c>
      <c r="B37" s="24">
        <v>8990.51</v>
      </c>
      <c r="C37" s="24">
        <v>16000</v>
      </c>
      <c r="D37" s="26">
        <v>177.97</v>
      </c>
      <c r="E37" s="24">
        <v>27000</v>
      </c>
      <c r="F37" s="26">
        <v>168.75</v>
      </c>
      <c r="G37" s="21"/>
      <c r="H37" s="22"/>
      <c r="I37" s="22"/>
      <c r="J37" s="22"/>
    </row>
    <row r="38" spans="1:10" s="19" customFormat="1" ht="13.2" x14ac:dyDescent="0.25">
      <c r="A38" s="20" t="s">
        <v>46</v>
      </c>
      <c r="B38" s="72">
        <v>8226.9599999999991</v>
      </c>
      <c r="C38" s="24">
        <v>14500</v>
      </c>
      <c r="D38" s="22">
        <v>176.25</v>
      </c>
      <c r="E38" s="24">
        <v>14500</v>
      </c>
      <c r="F38" s="26">
        <v>100</v>
      </c>
      <c r="G38" s="21"/>
      <c r="H38" s="22"/>
      <c r="I38" s="22"/>
      <c r="J38" s="22"/>
    </row>
    <row r="39" spans="1:10" s="13" customFormat="1" ht="26.4" x14ac:dyDescent="0.25">
      <c r="A39" s="14" t="s">
        <v>47</v>
      </c>
      <c r="B39" s="16">
        <v>68210.36</v>
      </c>
      <c r="C39" s="16">
        <v>280000</v>
      </c>
      <c r="D39" s="18">
        <v>410.49</v>
      </c>
      <c r="E39" s="16">
        <v>40000</v>
      </c>
      <c r="F39" s="18">
        <v>14.29</v>
      </c>
      <c r="G39" s="29"/>
      <c r="H39" s="30"/>
      <c r="I39" s="30"/>
      <c r="J39" s="30"/>
    </row>
    <row r="40" spans="1:10" s="19" customFormat="1" ht="13.2" x14ac:dyDescent="0.25">
      <c r="A40" s="20" t="s">
        <v>48</v>
      </c>
      <c r="B40" s="24">
        <v>68210.36</v>
      </c>
      <c r="C40" s="24">
        <v>280000</v>
      </c>
      <c r="D40" s="26">
        <v>410.49</v>
      </c>
      <c r="E40" s="24">
        <v>40000</v>
      </c>
      <c r="F40" s="26">
        <v>14.29</v>
      </c>
      <c r="G40" s="21"/>
      <c r="H40" s="22"/>
      <c r="I40" s="22"/>
      <c r="J40" s="22"/>
    </row>
    <row r="41" spans="1:10" s="4" customFormat="1" ht="13.2" x14ac:dyDescent="0.25">
      <c r="A41" s="5" t="s">
        <v>49</v>
      </c>
      <c r="B41" s="35">
        <v>861386.29</v>
      </c>
      <c r="C41" s="35">
        <v>1314764.6399999999</v>
      </c>
      <c r="D41" s="36">
        <v>152.63</v>
      </c>
      <c r="E41" s="35">
        <v>1170927</v>
      </c>
      <c r="F41" s="36">
        <v>89.06</v>
      </c>
      <c r="G41" s="34">
        <v>1130597</v>
      </c>
      <c r="H41" s="36">
        <v>96.56</v>
      </c>
      <c r="I41" s="35">
        <v>1130597</v>
      </c>
      <c r="J41" s="36">
        <v>100</v>
      </c>
    </row>
  </sheetData>
  <pageMargins left="0.75" right="0.75" top="1" bottom="1" header="0.5" footer="0.5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showGridLines="0" workbookViewId="0">
      <selection activeCell="B33" sqref="B33"/>
    </sheetView>
  </sheetViews>
  <sheetFormatPr defaultRowHeight="9" x14ac:dyDescent="0.15"/>
  <cols>
    <col min="1" max="1" width="48.5546875" style="1" customWidth="1"/>
    <col min="2" max="2" width="20.5546875" style="1" customWidth="1"/>
    <col min="3" max="3" width="15.88671875" style="1" customWidth="1"/>
    <col min="4" max="4" width="14.6640625" style="1" customWidth="1"/>
    <col min="5" max="5" width="15.88671875" style="1" customWidth="1"/>
    <col min="6" max="6" width="14.77734375" style="1" customWidth="1"/>
    <col min="7" max="7" width="19.21875" style="1" customWidth="1"/>
    <col min="8" max="8" width="14.77734375" style="1" customWidth="1"/>
    <col min="9" max="9" width="19.21875" style="1" customWidth="1"/>
    <col min="10" max="10" width="15.44140625" style="1" customWidth="1"/>
    <col min="11" max="16384" width="8.88671875" style="1"/>
  </cols>
  <sheetData>
    <row r="1" spans="1:10" s="2" customFormat="1" ht="10.8" thickBo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s="45" customFormat="1" ht="13.2" x14ac:dyDescent="0.25">
      <c r="A2" s="49" t="s">
        <v>62</v>
      </c>
      <c r="B2" s="47">
        <v>861386.29</v>
      </c>
      <c r="C2" s="47">
        <v>1314764.6399999999</v>
      </c>
      <c r="D2" s="46">
        <v>152.63</v>
      </c>
      <c r="E2" s="47">
        <v>1170927</v>
      </c>
      <c r="F2" s="46">
        <v>89.06</v>
      </c>
      <c r="G2" s="48">
        <v>1130597</v>
      </c>
      <c r="H2" s="46">
        <v>96.56</v>
      </c>
      <c r="I2" s="47">
        <v>1130597</v>
      </c>
      <c r="J2" s="46">
        <v>100</v>
      </c>
    </row>
    <row r="3" spans="1:10" s="4" customFormat="1" ht="13.2" x14ac:dyDescent="0.25">
      <c r="A3" s="5" t="s">
        <v>61</v>
      </c>
      <c r="B3" s="35">
        <v>861386.29</v>
      </c>
      <c r="C3" s="35">
        <v>1314764.6399999999</v>
      </c>
      <c r="D3" s="36">
        <v>152.63</v>
      </c>
      <c r="E3" s="35">
        <v>1170927</v>
      </c>
      <c r="F3" s="36">
        <v>89.06</v>
      </c>
      <c r="G3" s="34">
        <v>1130597</v>
      </c>
      <c r="H3" s="36">
        <v>96.56</v>
      </c>
      <c r="I3" s="35">
        <v>1130597</v>
      </c>
      <c r="J3" s="36">
        <v>100</v>
      </c>
    </row>
    <row r="4" spans="1:10" s="4" customFormat="1" ht="13.2" x14ac:dyDescent="0.25">
      <c r="A4" s="5" t="s">
        <v>60</v>
      </c>
      <c r="B4" s="35">
        <v>861386.29</v>
      </c>
      <c r="C4" s="35">
        <v>1314764.6399999999</v>
      </c>
      <c r="D4" s="36">
        <v>152.63</v>
      </c>
      <c r="E4" s="35">
        <v>1170927</v>
      </c>
      <c r="F4" s="36">
        <v>89.06</v>
      </c>
      <c r="G4" s="34">
        <v>1130597</v>
      </c>
      <c r="H4" s="36">
        <v>96.56</v>
      </c>
      <c r="I4" s="35">
        <v>1130597</v>
      </c>
      <c r="J4" s="36">
        <v>100</v>
      </c>
    </row>
    <row r="5" spans="1:10" s="37" customFormat="1" ht="13.2" x14ac:dyDescent="0.25">
      <c r="A5" s="42" t="s">
        <v>59</v>
      </c>
      <c r="B5" s="41">
        <v>558.72</v>
      </c>
      <c r="C5" s="41">
        <v>151770</v>
      </c>
      <c r="D5" s="40">
        <v>27163.87</v>
      </c>
      <c r="E5" s="41">
        <v>4290</v>
      </c>
      <c r="F5" s="40">
        <v>2.83</v>
      </c>
      <c r="G5" s="43">
        <v>3960</v>
      </c>
      <c r="H5" s="40">
        <v>92.31</v>
      </c>
      <c r="I5" s="41">
        <v>3960</v>
      </c>
      <c r="J5" s="40">
        <v>100</v>
      </c>
    </row>
    <row r="6" spans="1:10" s="19" customFormat="1" ht="13.2" x14ac:dyDescent="0.25">
      <c r="A6" s="20" t="s">
        <v>26</v>
      </c>
      <c r="B6" s="24">
        <v>558.72</v>
      </c>
      <c r="C6" s="24">
        <v>1770</v>
      </c>
      <c r="D6" s="26">
        <v>316.8</v>
      </c>
      <c r="E6" s="24">
        <v>4290</v>
      </c>
      <c r="F6" s="26">
        <v>242.37</v>
      </c>
      <c r="G6" s="23">
        <v>3960</v>
      </c>
      <c r="H6" s="26">
        <v>92.31</v>
      </c>
      <c r="I6" s="24">
        <v>3960</v>
      </c>
      <c r="J6" s="26">
        <v>100</v>
      </c>
    </row>
    <row r="7" spans="1:10" s="19" customFormat="1" ht="13.2" x14ac:dyDescent="0.25">
      <c r="A7" s="20" t="s">
        <v>27</v>
      </c>
      <c r="B7" s="26"/>
      <c r="C7" s="26">
        <v>850</v>
      </c>
      <c r="D7" s="26"/>
      <c r="E7" s="24">
        <v>1150</v>
      </c>
      <c r="F7" s="26">
        <v>135.29</v>
      </c>
      <c r="G7" s="23">
        <v>1150</v>
      </c>
      <c r="H7" s="26">
        <v>100</v>
      </c>
      <c r="I7" s="24">
        <v>1150</v>
      </c>
      <c r="J7" s="26">
        <v>100</v>
      </c>
    </row>
    <row r="8" spans="1:10" s="19" customFormat="1" ht="13.2" x14ac:dyDescent="0.25">
      <c r="A8" s="20" t="s">
        <v>28</v>
      </c>
      <c r="B8" s="22"/>
      <c r="C8" s="26">
        <v>500</v>
      </c>
      <c r="D8" s="22"/>
      <c r="E8" s="26">
        <v>500</v>
      </c>
      <c r="F8" s="26">
        <v>100</v>
      </c>
      <c r="G8" s="21"/>
      <c r="H8" s="22"/>
      <c r="I8" s="22"/>
      <c r="J8" s="22"/>
    </row>
    <row r="9" spans="1:10" s="19" customFormat="1" ht="13.2" x14ac:dyDescent="0.25">
      <c r="A9" s="20" t="s">
        <v>29</v>
      </c>
      <c r="B9" s="26"/>
      <c r="C9" s="26">
        <v>200</v>
      </c>
      <c r="D9" s="26"/>
      <c r="E9" s="26">
        <v>500</v>
      </c>
      <c r="F9" s="26">
        <v>250</v>
      </c>
      <c r="G9" s="21"/>
      <c r="H9" s="22"/>
      <c r="I9" s="22"/>
      <c r="J9" s="22"/>
    </row>
    <row r="10" spans="1:10" s="19" customFormat="1" ht="13.2" x14ac:dyDescent="0.25">
      <c r="A10" s="20" t="s">
        <v>30</v>
      </c>
      <c r="B10" s="22"/>
      <c r="C10" s="26">
        <v>150</v>
      </c>
      <c r="D10" s="22"/>
      <c r="E10" s="26">
        <v>150</v>
      </c>
      <c r="F10" s="26">
        <v>100</v>
      </c>
      <c r="G10" s="21"/>
      <c r="H10" s="22"/>
      <c r="I10" s="22"/>
      <c r="J10" s="22"/>
    </row>
    <row r="11" spans="1:10" s="19" customFormat="1" ht="13.2" x14ac:dyDescent="0.25">
      <c r="A11" s="20" t="s">
        <v>31</v>
      </c>
      <c r="B11" s="24">
        <v>558.72</v>
      </c>
      <c r="C11" s="26">
        <v>920</v>
      </c>
      <c r="D11" s="26">
        <v>164.66</v>
      </c>
      <c r="E11" s="24">
        <v>3140</v>
      </c>
      <c r="F11" s="26">
        <v>341.3</v>
      </c>
      <c r="G11" s="23">
        <v>2810</v>
      </c>
      <c r="H11" s="26">
        <v>89.49</v>
      </c>
      <c r="I11" s="24">
        <v>2810</v>
      </c>
      <c r="J11" s="26">
        <v>100</v>
      </c>
    </row>
    <row r="12" spans="1:10" s="19" customFormat="1" ht="13.2" x14ac:dyDescent="0.25">
      <c r="A12" s="20" t="s">
        <v>32</v>
      </c>
      <c r="B12" s="22"/>
      <c r="C12" s="26">
        <v>100</v>
      </c>
      <c r="D12" s="22"/>
      <c r="E12" s="26">
        <v>100</v>
      </c>
      <c r="F12" s="26">
        <v>100</v>
      </c>
      <c r="G12" s="21"/>
      <c r="H12" s="22"/>
      <c r="I12" s="22"/>
      <c r="J12" s="22"/>
    </row>
    <row r="13" spans="1:10" s="19" customFormat="1" ht="13.2" x14ac:dyDescent="0.25">
      <c r="A13" s="20" t="s">
        <v>33</v>
      </c>
      <c r="B13" s="26"/>
      <c r="C13" s="26">
        <v>270</v>
      </c>
      <c r="D13" s="26"/>
      <c r="E13" s="26">
        <v>600</v>
      </c>
      <c r="F13" s="26">
        <v>222.22</v>
      </c>
      <c r="G13" s="21"/>
      <c r="H13" s="22"/>
      <c r="I13" s="22"/>
      <c r="J13" s="22"/>
    </row>
    <row r="14" spans="1:10" s="19" customFormat="1" ht="13.2" x14ac:dyDescent="0.25">
      <c r="A14" s="20" t="s">
        <v>34</v>
      </c>
      <c r="B14" s="24">
        <v>338.44</v>
      </c>
      <c r="C14" s="26">
        <v>400</v>
      </c>
      <c r="D14" s="26">
        <v>118.19</v>
      </c>
      <c r="E14" s="24">
        <v>2290</v>
      </c>
      <c r="F14" s="26">
        <v>572.5</v>
      </c>
      <c r="G14" s="21"/>
      <c r="H14" s="22"/>
      <c r="I14" s="22"/>
      <c r="J14" s="22"/>
    </row>
    <row r="15" spans="1:10" s="19" customFormat="1" ht="13.2" x14ac:dyDescent="0.25">
      <c r="A15" s="20" t="s">
        <v>36</v>
      </c>
      <c r="B15" s="22">
        <v>220.28</v>
      </c>
      <c r="C15" s="26">
        <v>150</v>
      </c>
      <c r="D15" s="22">
        <v>67.099999999999994</v>
      </c>
      <c r="E15" s="26">
        <v>150</v>
      </c>
      <c r="F15" s="26">
        <v>100</v>
      </c>
      <c r="G15" s="21"/>
      <c r="H15" s="22"/>
      <c r="I15" s="22"/>
      <c r="J15" s="22"/>
    </row>
    <row r="16" spans="1:10" s="19" customFormat="1" ht="13.2" x14ac:dyDescent="0.25">
      <c r="A16" s="20" t="s">
        <v>43</v>
      </c>
      <c r="B16" s="24"/>
      <c r="C16" s="24">
        <v>150000</v>
      </c>
      <c r="D16" s="26"/>
      <c r="E16" s="22"/>
      <c r="F16" s="22"/>
      <c r="G16" s="21"/>
      <c r="H16" s="22"/>
      <c r="I16" s="22"/>
      <c r="J16" s="22"/>
    </row>
    <row r="17" spans="1:10" s="19" customFormat="1" ht="13.2" x14ac:dyDescent="0.25">
      <c r="A17" s="20" t="s">
        <v>47</v>
      </c>
      <c r="B17" s="24"/>
      <c r="C17" s="24">
        <v>150000</v>
      </c>
      <c r="D17" s="26"/>
      <c r="E17" s="22"/>
      <c r="F17" s="22"/>
      <c r="G17" s="21"/>
      <c r="H17" s="22"/>
      <c r="I17" s="22"/>
      <c r="J17" s="22"/>
    </row>
    <row r="18" spans="1:10" s="19" customFormat="1" ht="13.2" x14ac:dyDescent="0.25">
      <c r="A18" s="20" t="s">
        <v>48</v>
      </c>
      <c r="B18" s="24"/>
      <c r="C18" s="24">
        <v>150000</v>
      </c>
      <c r="D18" s="26"/>
      <c r="E18" s="22"/>
      <c r="F18" s="22"/>
      <c r="G18" s="21"/>
      <c r="H18" s="22"/>
      <c r="I18" s="22"/>
      <c r="J18" s="22"/>
    </row>
    <row r="19" spans="1:10" s="37" customFormat="1" ht="13.2" x14ac:dyDescent="0.25">
      <c r="A19" s="42" t="s">
        <v>58</v>
      </c>
      <c r="B19" s="38"/>
      <c r="C19" s="40">
        <v>350</v>
      </c>
      <c r="D19" s="38"/>
      <c r="E19" s="40">
        <v>350</v>
      </c>
      <c r="F19" s="40">
        <v>100</v>
      </c>
      <c r="G19" s="44">
        <v>350</v>
      </c>
      <c r="H19" s="40">
        <v>100</v>
      </c>
      <c r="I19" s="40">
        <v>350</v>
      </c>
      <c r="J19" s="40">
        <v>100</v>
      </c>
    </row>
    <row r="20" spans="1:10" s="19" customFormat="1" ht="13.2" x14ac:dyDescent="0.25">
      <c r="A20" s="20" t="s">
        <v>26</v>
      </c>
      <c r="B20" s="22"/>
      <c r="C20" s="26">
        <v>350</v>
      </c>
      <c r="D20" s="22"/>
      <c r="E20" s="26">
        <v>350</v>
      </c>
      <c r="F20" s="26">
        <v>100</v>
      </c>
      <c r="G20" s="25">
        <v>350</v>
      </c>
      <c r="H20" s="26">
        <v>100</v>
      </c>
      <c r="I20" s="26">
        <v>350</v>
      </c>
      <c r="J20" s="26">
        <v>100</v>
      </c>
    </row>
    <row r="21" spans="1:10" s="19" customFormat="1" ht="13.2" x14ac:dyDescent="0.25">
      <c r="A21" s="20" t="s">
        <v>31</v>
      </c>
      <c r="B21" s="22"/>
      <c r="C21" s="26">
        <v>350</v>
      </c>
      <c r="D21" s="22"/>
      <c r="E21" s="26">
        <v>350</v>
      </c>
      <c r="F21" s="26">
        <v>100</v>
      </c>
      <c r="G21" s="25">
        <v>350</v>
      </c>
      <c r="H21" s="26">
        <v>100</v>
      </c>
      <c r="I21" s="26">
        <v>350</v>
      </c>
      <c r="J21" s="26">
        <v>100</v>
      </c>
    </row>
    <row r="22" spans="1:10" s="19" customFormat="1" ht="13.2" x14ac:dyDescent="0.25">
      <c r="A22" s="20" t="s">
        <v>33</v>
      </c>
      <c r="B22" s="22"/>
      <c r="C22" s="26">
        <v>250</v>
      </c>
      <c r="D22" s="22"/>
      <c r="E22" s="26">
        <v>250</v>
      </c>
      <c r="F22" s="26">
        <v>100</v>
      </c>
      <c r="G22" s="21"/>
      <c r="H22" s="22"/>
      <c r="I22" s="22"/>
      <c r="J22" s="22"/>
    </row>
    <row r="23" spans="1:10" s="19" customFormat="1" ht="13.2" x14ac:dyDescent="0.25">
      <c r="A23" s="20" t="s">
        <v>34</v>
      </c>
      <c r="B23" s="22"/>
      <c r="C23" s="26">
        <v>100</v>
      </c>
      <c r="D23" s="22"/>
      <c r="E23" s="26">
        <v>100</v>
      </c>
      <c r="F23" s="26">
        <v>100</v>
      </c>
      <c r="G23" s="21"/>
      <c r="H23" s="22"/>
      <c r="I23" s="22"/>
      <c r="J23" s="22"/>
    </row>
    <row r="24" spans="1:10" s="37" customFormat="1" ht="13.2" x14ac:dyDescent="0.25">
      <c r="A24" s="42" t="s">
        <v>57</v>
      </c>
      <c r="B24" s="41">
        <v>139352.69</v>
      </c>
      <c r="C24" s="41">
        <v>211382</v>
      </c>
      <c r="D24" s="40">
        <v>151.69</v>
      </c>
      <c r="E24" s="41">
        <v>111632</v>
      </c>
      <c r="F24" s="40">
        <v>52.81</v>
      </c>
      <c r="G24" s="43">
        <v>111632</v>
      </c>
      <c r="H24" s="40">
        <v>100</v>
      </c>
      <c r="I24" s="41">
        <v>111632</v>
      </c>
      <c r="J24" s="40">
        <v>100</v>
      </c>
    </row>
    <row r="25" spans="1:10" s="19" customFormat="1" ht="13.2" x14ac:dyDescent="0.25">
      <c r="A25" s="20" t="s">
        <v>26</v>
      </c>
      <c r="B25" s="24">
        <v>95654.91</v>
      </c>
      <c r="C25" s="24">
        <v>111382</v>
      </c>
      <c r="D25" s="24">
        <v>116.44</v>
      </c>
      <c r="E25" s="24">
        <v>111632</v>
      </c>
      <c r="F25" s="26">
        <v>100.22</v>
      </c>
      <c r="G25" s="23">
        <v>111632</v>
      </c>
      <c r="H25" s="26">
        <v>100</v>
      </c>
      <c r="I25" s="24">
        <v>111632</v>
      </c>
      <c r="J25" s="26">
        <v>100</v>
      </c>
    </row>
    <row r="26" spans="1:10" s="19" customFormat="1" ht="13.2" x14ac:dyDescent="0.25">
      <c r="A26" s="20" t="s">
        <v>27</v>
      </c>
      <c r="B26" s="26">
        <v>473.06</v>
      </c>
      <c r="C26" s="26">
        <v>950</v>
      </c>
      <c r="D26" s="26">
        <v>200.82</v>
      </c>
      <c r="E26" s="24">
        <v>1100</v>
      </c>
      <c r="F26" s="26">
        <v>115.79</v>
      </c>
      <c r="G26" s="23">
        <v>1100</v>
      </c>
      <c r="H26" s="26">
        <v>100</v>
      </c>
      <c r="I26" s="24">
        <v>1100</v>
      </c>
      <c r="J26" s="26">
        <v>100</v>
      </c>
    </row>
    <row r="27" spans="1:10" s="19" customFormat="1" ht="13.2" x14ac:dyDescent="0.25">
      <c r="A27" s="20" t="s">
        <v>28</v>
      </c>
      <c r="B27" s="22">
        <v>363.33</v>
      </c>
      <c r="C27" s="26">
        <v>700</v>
      </c>
      <c r="D27" s="22">
        <v>192.66</v>
      </c>
      <c r="E27" s="26">
        <v>700</v>
      </c>
      <c r="F27" s="26">
        <v>100</v>
      </c>
      <c r="G27" s="21"/>
      <c r="H27" s="22"/>
      <c r="I27" s="22"/>
      <c r="J27" s="22"/>
    </row>
    <row r="28" spans="1:10" s="19" customFormat="1" ht="13.2" x14ac:dyDescent="0.25">
      <c r="A28" s="20" t="s">
        <v>29</v>
      </c>
      <c r="B28" s="26">
        <v>49.78</v>
      </c>
      <c r="C28" s="26">
        <v>100</v>
      </c>
      <c r="D28" s="26">
        <v>200.88</v>
      </c>
      <c r="E28" s="26">
        <v>250</v>
      </c>
      <c r="F28" s="26">
        <v>250</v>
      </c>
      <c r="G28" s="21"/>
      <c r="H28" s="22"/>
      <c r="I28" s="22"/>
      <c r="J28" s="22"/>
    </row>
    <row r="29" spans="1:10" s="19" customFormat="1" ht="13.2" x14ac:dyDescent="0.25">
      <c r="A29" s="20" t="s">
        <v>30</v>
      </c>
      <c r="B29" s="22">
        <v>59.95</v>
      </c>
      <c r="C29" s="26">
        <v>150</v>
      </c>
      <c r="D29" s="22">
        <v>250.21</v>
      </c>
      <c r="E29" s="26">
        <v>150</v>
      </c>
      <c r="F29" s="26">
        <v>100</v>
      </c>
      <c r="G29" s="21"/>
      <c r="H29" s="22"/>
      <c r="I29" s="22"/>
      <c r="J29" s="22"/>
    </row>
    <row r="30" spans="1:10" s="19" customFormat="1" ht="13.2" x14ac:dyDescent="0.25">
      <c r="A30" s="20" t="s">
        <v>31</v>
      </c>
      <c r="B30" s="24">
        <v>94518.23</v>
      </c>
      <c r="C30" s="24">
        <v>109500</v>
      </c>
      <c r="D30" s="24">
        <v>115.85</v>
      </c>
      <c r="E30" s="24">
        <v>109580</v>
      </c>
      <c r="F30" s="26">
        <v>100.07</v>
      </c>
      <c r="G30" s="23">
        <v>109580</v>
      </c>
      <c r="H30" s="26">
        <v>100</v>
      </c>
      <c r="I30" s="24">
        <v>109580</v>
      </c>
      <c r="J30" s="26">
        <v>100</v>
      </c>
    </row>
    <row r="31" spans="1:10" s="19" customFormat="1" ht="13.2" x14ac:dyDescent="0.25">
      <c r="A31" s="20" t="s">
        <v>32</v>
      </c>
      <c r="B31" s="24">
        <v>3230.97</v>
      </c>
      <c r="C31" s="24">
        <v>4080</v>
      </c>
      <c r="D31" s="26">
        <v>126.28</v>
      </c>
      <c r="E31" s="24">
        <v>4580</v>
      </c>
      <c r="F31" s="26">
        <v>112.25</v>
      </c>
      <c r="G31" s="21"/>
      <c r="H31" s="22"/>
      <c r="I31" s="22"/>
      <c r="J31" s="22"/>
    </row>
    <row r="32" spans="1:10" s="19" customFormat="1" ht="13.2" x14ac:dyDescent="0.25">
      <c r="A32" s="20" t="s">
        <v>33</v>
      </c>
      <c r="B32" s="24">
        <v>47674.41</v>
      </c>
      <c r="C32" s="24">
        <v>37100</v>
      </c>
      <c r="D32" s="24">
        <v>77.819999999999993</v>
      </c>
      <c r="E32" s="24">
        <v>36500</v>
      </c>
      <c r="F32" s="26">
        <v>98.38</v>
      </c>
      <c r="G32" s="21"/>
      <c r="H32" s="22"/>
      <c r="I32" s="22"/>
      <c r="J32" s="22"/>
    </row>
    <row r="33" spans="1:10" s="19" customFormat="1" ht="13.2" x14ac:dyDescent="0.25">
      <c r="A33" s="20" t="s">
        <v>34</v>
      </c>
      <c r="B33" s="24">
        <v>42238.93</v>
      </c>
      <c r="C33" s="24">
        <v>66520</v>
      </c>
      <c r="D33" s="24">
        <v>157.49</v>
      </c>
      <c r="E33" s="24">
        <v>66900</v>
      </c>
      <c r="F33" s="26">
        <v>100.57</v>
      </c>
      <c r="G33" s="21"/>
      <c r="H33" s="22"/>
      <c r="I33" s="22"/>
      <c r="J33" s="22"/>
    </row>
    <row r="34" spans="1:10" s="19" customFormat="1" ht="13.2" x14ac:dyDescent="0.25">
      <c r="A34" s="20" t="s">
        <v>36</v>
      </c>
      <c r="B34" s="24">
        <v>1373.9</v>
      </c>
      <c r="C34" s="24">
        <v>1800</v>
      </c>
      <c r="D34" s="26">
        <v>131.01</v>
      </c>
      <c r="E34" s="24">
        <v>1600</v>
      </c>
      <c r="F34" s="26">
        <v>88.89</v>
      </c>
      <c r="G34" s="21"/>
      <c r="H34" s="22"/>
      <c r="I34" s="22"/>
      <c r="J34" s="22"/>
    </row>
    <row r="35" spans="1:10" s="19" customFormat="1" ht="13.2" x14ac:dyDescent="0.25">
      <c r="A35" s="20" t="s">
        <v>37</v>
      </c>
      <c r="B35" s="26">
        <v>663.62</v>
      </c>
      <c r="C35" s="26">
        <v>932</v>
      </c>
      <c r="D35" s="24">
        <v>140.44</v>
      </c>
      <c r="E35" s="26">
        <v>952</v>
      </c>
      <c r="F35" s="26">
        <v>102.15</v>
      </c>
      <c r="G35" s="25">
        <v>952</v>
      </c>
      <c r="H35" s="26">
        <v>100</v>
      </c>
      <c r="I35" s="26">
        <v>952</v>
      </c>
      <c r="J35" s="26">
        <v>100</v>
      </c>
    </row>
    <row r="36" spans="1:10" s="19" customFormat="1" ht="13.2" x14ac:dyDescent="0.25">
      <c r="A36" s="20" t="s">
        <v>38</v>
      </c>
      <c r="B36" s="26">
        <v>663.62</v>
      </c>
      <c r="C36" s="26">
        <v>932</v>
      </c>
      <c r="D36" s="24">
        <v>140.44</v>
      </c>
      <c r="E36" s="26">
        <v>952</v>
      </c>
      <c r="F36" s="26">
        <v>102.15</v>
      </c>
      <c r="G36" s="21"/>
      <c r="H36" s="22"/>
      <c r="I36" s="22"/>
      <c r="J36" s="22"/>
    </row>
    <row r="37" spans="1:10" s="19" customFormat="1" ht="13.2" x14ac:dyDescent="0.25">
      <c r="A37" s="20" t="s">
        <v>43</v>
      </c>
      <c r="B37" s="24">
        <v>43697.78</v>
      </c>
      <c r="C37" s="24">
        <v>100000</v>
      </c>
      <c r="D37" s="26">
        <v>228.84</v>
      </c>
      <c r="E37" s="22"/>
      <c r="F37" s="22"/>
      <c r="G37" s="21"/>
      <c r="H37" s="22"/>
      <c r="I37" s="22"/>
      <c r="J37" s="22"/>
    </row>
    <row r="38" spans="1:10" s="19" customFormat="1" ht="13.2" x14ac:dyDescent="0.25">
      <c r="A38" s="20" t="s">
        <v>47</v>
      </c>
      <c r="B38" s="24">
        <v>43697.78</v>
      </c>
      <c r="C38" s="24">
        <v>100000</v>
      </c>
      <c r="D38" s="26">
        <v>228.84</v>
      </c>
      <c r="E38" s="22"/>
      <c r="F38" s="22"/>
      <c r="G38" s="21"/>
      <c r="H38" s="22"/>
      <c r="I38" s="22"/>
      <c r="J38" s="22"/>
    </row>
    <row r="39" spans="1:10" s="19" customFormat="1" ht="13.2" x14ac:dyDescent="0.25">
      <c r="A39" s="20" t="s">
        <v>48</v>
      </c>
      <c r="B39" s="24">
        <v>43697.78</v>
      </c>
      <c r="C39" s="24">
        <v>100000</v>
      </c>
      <c r="D39" s="26">
        <v>228.84</v>
      </c>
      <c r="E39" s="22"/>
      <c r="F39" s="22"/>
      <c r="G39" s="21"/>
      <c r="H39" s="22"/>
      <c r="I39" s="22"/>
      <c r="J39" s="22"/>
    </row>
    <row r="40" spans="1:10" s="37" customFormat="1" ht="26.4" x14ac:dyDescent="0.25">
      <c r="A40" s="42" t="s">
        <v>56</v>
      </c>
      <c r="B40" s="41">
        <v>12383.05</v>
      </c>
      <c r="C40" s="41">
        <v>44032.6</v>
      </c>
      <c r="D40" s="41">
        <v>355.59</v>
      </c>
      <c r="E40" s="41">
        <v>46300</v>
      </c>
      <c r="F40" s="40">
        <v>105.15</v>
      </c>
      <c r="G40" s="43">
        <v>46300</v>
      </c>
      <c r="H40" s="40">
        <v>100</v>
      </c>
      <c r="I40" s="41">
        <v>46300</v>
      </c>
      <c r="J40" s="40">
        <v>100</v>
      </c>
    </row>
    <row r="41" spans="1:10" s="19" customFormat="1" ht="13.2" x14ac:dyDescent="0.25">
      <c r="A41" s="20" t="s">
        <v>26</v>
      </c>
      <c r="B41" s="24">
        <v>12383.05</v>
      </c>
      <c r="C41" s="24">
        <v>44032.6</v>
      </c>
      <c r="D41" s="24">
        <v>355.59</v>
      </c>
      <c r="E41" s="24">
        <v>46300</v>
      </c>
      <c r="F41" s="26">
        <v>105.15</v>
      </c>
      <c r="G41" s="23">
        <v>46300</v>
      </c>
      <c r="H41" s="26">
        <v>100</v>
      </c>
      <c r="I41" s="24">
        <v>46300</v>
      </c>
      <c r="J41" s="26">
        <v>100</v>
      </c>
    </row>
    <row r="42" spans="1:10" s="19" customFormat="1" ht="13.2" x14ac:dyDescent="0.25">
      <c r="A42" s="20" t="s">
        <v>27</v>
      </c>
      <c r="B42" s="24">
        <v>4202.96</v>
      </c>
      <c r="C42" s="24">
        <v>22600</v>
      </c>
      <c r="D42" s="26">
        <v>537.72</v>
      </c>
      <c r="E42" s="24">
        <v>25300</v>
      </c>
      <c r="F42" s="26">
        <v>111.95</v>
      </c>
      <c r="G42" s="23">
        <v>25300</v>
      </c>
      <c r="H42" s="26">
        <v>100</v>
      </c>
      <c r="I42" s="24">
        <v>25300</v>
      </c>
      <c r="J42" s="26">
        <v>100</v>
      </c>
    </row>
    <row r="43" spans="1:10" s="19" customFormat="1" ht="13.2" x14ac:dyDescent="0.25">
      <c r="A43" s="20" t="s">
        <v>28</v>
      </c>
      <c r="B43" s="24">
        <v>3365.41</v>
      </c>
      <c r="C43" s="24">
        <v>18000</v>
      </c>
      <c r="D43" s="26">
        <v>534.85</v>
      </c>
      <c r="E43" s="24">
        <v>20000</v>
      </c>
      <c r="F43" s="26">
        <v>111.11</v>
      </c>
      <c r="G43" s="21"/>
      <c r="H43" s="22"/>
      <c r="I43" s="22"/>
      <c r="J43" s="22"/>
    </row>
    <row r="44" spans="1:10" s="19" customFormat="1" ht="13.2" x14ac:dyDescent="0.25">
      <c r="A44" s="20" t="s">
        <v>29</v>
      </c>
      <c r="B44" s="26">
        <v>282.26</v>
      </c>
      <c r="C44" s="24">
        <v>1100</v>
      </c>
      <c r="D44" s="26">
        <v>389.71</v>
      </c>
      <c r="E44" s="24">
        <v>1800</v>
      </c>
      <c r="F44" s="26">
        <v>163.63999999999999</v>
      </c>
      <c r="G44" s="21"/>
      <c r="H44" s="22"/>
      <c r="I44" s="22"/>
      <c r="J44" s="22"/>
    </row>
    <row r="45" spans="1:10" s="19" customFormat="1" ht="13.2" x14ac:dyDescent="0.25">
      <c r="A45" s="20" t="s">
        <v>30</v>
      </c>
      <c r="B45" s="22">
        <v>555.29</v>
      </c>
      <c r="C45" s="24">
        <v>3500</v>
      </c>
      <c r="D45" s="22">
        <v>630.29999999999995</v>
      </c>
      <c r="E45" s="24">
        <v>3500</v>
      </c>
      <c r="F45" s="26">
        <v>100</v>
      </c>
      <c r="G45" s="21"/>
      <c r="H45" s="22"/>
      <c r="I45" s="22"/>
      <c r="J45" s="22"/>
    </row>
    <row r="46" spans="1:10" s="19" customFormat="1" ht="13.2" x14ac:dyDescent="0.25">
      <c r="A46" s="20" t="s">
        <v>31</v>
      </c>
      <c r="B46" s="24">
        <v>8180.09</v>
      </c>
      <c r="C46" s="24">
        <v>21432.6</v>
      </c>
      <c r="D46" s="24">
        <v>262.01</v>
      </c>
      <c r="E46" s="24">
        <v>21000</v>
      </c>
      <c r="F46" s="26">
        <v>97.98</v>
      </c>
      <c r="G46" s="23">
        <v>21000</v>
      </c>
      <c r="H46" s="26">
        <v>100</v>
      </c>
      <c r="I46" s="24">
        <v>21000</v>
      </c>
      <c r="J46" s="26">
        <v>100</v>
      </c>
    </row>
    <row r="47" spans="1:10" s="19" customFormat="1" ht="13.2" x14ac:dyDescent="0.25">
      <c r="A47" s="20" t="s">
        <v>32</v>
      </c>
      <c r="B47" s="22">
        <v>699.4</v>
      </c>
      <c r="C47" s="24">
        <v>3000</v>
      </c>
      <c r="D47" s="22">
        <v>428.94</v>
      </c>
      <c r="E47" s="24">
        <v>3000</v>
      </c>
      <c r="F47" s="26">
        <v>100</v>
      </c>
      <c r="G47" s="21"/>
      <c r="H47" s="22"/>
      <c r="I47" s="22"/>
      <c r="J47" s="22"/>
    </row>
    <row r="48" spans="1:10" s="19" customFormat="1" ht="13.2" x14ac:dyDescent="0.25">
      <c r="A48" s="20" t="s">
        <v>33</v>
      </c>
      <c r="B48" s="24">
        <v>4645.3100000000004</v>
      </c>
      <c r="C48" s="24">
        <v>9932.6</v>
      </c>
      <c r="D48" s="24">
        <v>213.82</v>
      </c>
      <c r="E48" s="24">
        <v>10000</v>
      </c>
      <c r="F48" s="26">
        <v>100.68</v>
      </c>
      <c r="G48" s="21"/>
      <c r="H48" s="22"/>
      <c r="I48" s="22"/>
      <c r="J48" s="22"/>
    </row>
    <row r="49" spans="1:10" s="19" customFormat="1" ht="13.2" x14ac:dyDescent="0.25">
      <c r="A49" s="20" t="s">
        <v>34</v>
      </c>
      <c r="B49" s="72">
        <v>1265.43</v>
      </c>
      <c r="C49" s="24">
        <v>4000</v>
      </c>
      <c r="D49" s="22">
        <v>316.10000000000002</v>
      </c>
      <c r="E49" s="24">
        <v>4000</v>
      </c>
      <c r="F49" s="26">
        <v>100</v>
      </c>
      <c r="G49" s="21"/>
      <c r="H49" s="22"/>
      <c r="I49" s="22"/>
      <c r="J49" s="22"/>
    </row>
    <row r="50" spans="1:10" s="19" customFormat="1" ht="13.2" x14ac:dyDescent="0.25">
      <c r="A50" s="20" t="s">
        <v>36</v>
      </c>
      <c r="B50" s="24">
        <v>1569.95</v>
      </c>
      <c r="C50" s="24">
        <v>4500</v>
      </c>
      <c r="D50" s="26">
        <v>286.63</v>
      </c>
      <c r="E50" s="24">
        <v>4000</v>
      </c>
      <c r="F50" s="26">
        <v>88.89</v>
      </c>
      <c r="G50" s="21"/>
      <c r="H50" s="22"/>
      <c r="I50" s="22"/>
      <c r="J50" s="22"/>
    </row>
    <row r="51" spans="1:10" s="37" customFormat="1" ht="26.4" x14ac:dyDescent="0.25">
      <c r="A51" s="42" t="s">
        <v>55</v>
      </c>
      <c r="B51" s="38"/>
      <c r="C51" s="41">
        <v>1200</v>
      </c>
      <c r="D51" s="38"/>
      <c r="E51" s="41">
        <v>1200</v>
      </c>
      <c r="F51" s="40">
        <v>100</v>
      </c>
      <c r="G51" s="43">
        <v>1200</v>
      </c>
      <c r="H51" s="40">
        <v>100</v>
      </c>
      <c r="I51" s="41">
        <v>1200</v>
      </c>
      <c r="J51" s="40">
        <v>100</v>
      </c>
    </row>
    <row r="52" spans="1:10" s="19" customFormat="1" ht="13.2" x14ac:dyDescent="0.25">
      <c r="A52" s="20" t="s">
        <v>26</v>
      </c>
      <c r="B52" s="22"/>
      <c r="C52" s="24">
        <v>1200</v>
      </c>
      <c r="D52" s="22"/>
      <c r="E52" s="24">
        <v>1200</v>
      </c>
      <c r="F52" s="26">
        <v>100</v>
      </c>
      <c r="G52" s="23">
        <v>1200</v>
      </c>
      <c r="H52" s="26">
        <v>100</v>
      </c>
      <c r="I52" s="24">
        <v>1200</v>
      </c>
      <c r="J52" s="26">
        <v>100</v>
      </c>
    </row>
    <row r="53" spans="1:10" s="19" customFormat="1" ht="13.2" x14ac:dyDescent="0.25">
      <c r="A53" s="20" t="s">
        <v>31</v>
      </c>
      <c r="B53" s="22"/>
      <c r="C53" s="24">
        <v>1200</v>
      </c>
      <c r="D53" s="22"/>
      <c r="E53" s="24">
        <v>1200</v>
      </c>
      <c r="F53" s="26">
        <v>100</v>
      </c>
      <c r="G53" s="23">
        <v>1200</v>
      </c>
      <c r="H53" s="26">
        <v>100</v>
      </c>
      <c r="I53" s="24">
        <v>1200</v>
      </c>
      <c r="J53" s="26">
        <v>100</v>
      </c>
    </row>
    <row r="54" spans="1:10" s="19" customFormat="1" ht="13.2" x14ac:dyDescent="0.25">
      <c r="A54" s="20" t="s">
        <v>35</v>
      </c>
      <c r="B54" s="22"/>
      <c r="C54" s="24">
        <v>1200</v>
      </c>
      <c r="D54" s="22"/>
      <c r="E54" s="24">
        <v>1200</v>
      </c>
      <c r="F54" s="26">
        <v>100</v>
      </c>
      <c r="G54" s="21"/>
      <c r="H54" s="22"/>
      <c r="I54" s="22"/>
      <c r="J54" s="22"/>
    </row>
    <row r="55" spans="1:10" s="37" customFormat="1" ht="26.4" x14ac:dyDescent="0.25">
      <c r="A55" s="42" t="s">
        <v>54</v>
      </c>
      <c r="B55" s="41">
        <v>122099.95</v>
      </c>
      <c r="C55" s="41">
        <v>199930.04</v>
      </c>
      <c r="D55" s="40">
        <v>163.74</v>
      </c>
      <c r="E55" s="41">
        <v>242400</v>
      </c>
      <c r="F55" s="40">
        <v>121.24</v>
      </c>
      <c r="G55" s="43">
        <v>222400</v>
      </c>
      <c r="H55" s="40">
        <v>91.75</v>
      </c>
      <c r="I55" s="41">
        <v>222400</v>
      </c>
      <c r="J55" s="40">
        <v>100</v>
      </c>
    </row>
    <row r="56" spans="1:10" s="19" customFormat="1" ht="13.2" x14ac:dyDescent="0.25">
      <c r="A56" s="20" t="s">
        <v>26</v>
      </c>
      <c r="B56" s="24">
        <v>80369.899999999994</v>
      </c>
      <c r="C56" s="24">
        <v>171930.04</v>
      </c>
      <c r="D56" s="24">
        <v>213.92</v>
      </c>
      <c r="E56" s="24">
        <v>183400</v>
      </c>
      <c r="F56" s="26">
        <v>106.67</v>
      </c>
      <c r="G56" s="23">
        <v>183400</v>
      </c>
      <c r="H56" s="26">
        <v>100</v>
      </c>
      <c r="I56" s="24">
        <v>183400</v>
      </c>
      <c r="J56" s="26">
        <v>100</v>
      </c>
    </row>
    <row r="57" spans="1:10" s="19" customFormat="1" ht="13.2" x14ac:dyDescent="0.25">
      <c r="A57" s="20" t="s">
        <v>27</v>
      </c>
      <c r="B57" s="24">
        <v>42047.06</v>
      </c>
      <c r="C57" s="24">
        <v>76600</v>
      </c>
      <c r="D57" s="26">
        <v>182.18</v>
      </c>
      <c r="E57" s="24">
        <v>87000</v>
      </c>
      <c r="F57" s="26">
        <v>113.58</v>
      </c>
      <c r="G57" s="23">
        <v>87000</v>
      </c>
      <c r="H57" s="26">
        <v>100</v>
      </c>
      <c r="I57" s="24">
        <v>87000</v>
      </c>
      <c r="J57" s="26">
        <v>100</v>
      </c>
    </row>
    <row r="58" spans="1:10" s="19" customFormat="1" ht="13.2" x14ac:dyDescent="0.25">
      <c r="A58" s="20" t="s">
        <v>28</v>
      </c>
      <c r="B58" s="24">
        <v>34738.839999999997</v>
      </c>
      <c r="C58" s="24">
        <v>62000</v>
      </c>
      <c r="D58" s="24">
        <v>178.47</v>
      </c>
      <c r="E58" s="24">
        <v>65000</v>
      </c>
      <c r="F58" s="26">
        <v>104.84</v>
      </c>
      <c r="G58" s="21"/>
      <c r="H58" s="22"/>
      <c r="I58" s="22"/>
      <c r="J58" s="22"/>
    </row>
    <row r="59" spans="1:10" s="19" customFormat="1" ht="13.2" x14ac:dyDescent="0.25">
      <c r="A59" s="20" t="s">
        <v>29</v>
      </c>
      <c r="B59" s="24">
        <v>1576.31</v>
      </c>
      <c r="C59" s="24">
        <v>3600</v>
      </c>
      <c r="D59" s="26">
        <v>228.38</v>
      </c>
      <c r="E59" s="24">
        <v>10000</v>
      </c>
      <c r="F59" s="26">
        <v>277.77999999999997</v>
      </c>
      <c r="G59" s="21"/>
      <c r="H59" s="22"/>
      <c r="I59" s="22"/>
      <c r="J59" s="22"/>
    </row>
    <row r="60" spans="1:10" s="19" customFormat="1" ht="13.2" x14ac:dyDescent="0.25">
      <c r="A60" s="20" t="s">
        <v>30</v>
      </c>
      <c r="B60" s="24">
        <v>5731.91</v>
      </c>
      <c r="C60" s="24">
        <v>11000</v>
      </c>
      <c r="D60" s="24">
        <v>191.91</v>
      </c>
      <c r="E60" s="24">
        <v>12000</v>
      </c>
      <c r="F60" s="26">
        <v>109.09</v>
      </c>
      <c r="G60" s="21"/>
      <c r="H60" s="22"/>
      <c r="I60" s="22"/>
      <c r="J60" s="22"/>
    </row>
    <row r="61" spans="1:10" s="19" customFormat="1" ht="13.2" x14ac:dyDescent="0.25">
      <c r="A61" s="20" t="s">
        <v>31</v>
      </c>
      <c r="B61" s="72">
        <v>35930.629999999997</v>
      </c>
      <c r="C61" s="24">
        <v>82000</v>
      </c>
      <c r="D61" s="22">
        <v>228.22</v>
      </c>
      <c r="E61" s="24">
        <v>82000</v>
      </c>
      <c r="F61" s="26">
        <v>100</v>
      </c>
      <c r="G61" s="23">
        <v>82000</v>
      </c>
      <c r="H61" s="26">
        <v>100</v>
      </c>
      <c r="I61" s="24">
        <v>82000</v>
      </c>
      <c r="J61" s="26">
        <v>100</v>
      </c>
    </row>
    <row r="62" spans="1:10" s="19" customFormat="1" ht="13.2" x14ac:dyDescent="0.25">
      <c r="A62" s="20" t="s">
        <v>32</v>
      </c>
      <c r="B62" s="72">
        <v>4006.78</v>
      </c>
      <c r="C62" s="24">
        <v>9000</v>
      </c>
      <c r="D62" s="22">
        <v>224.62</v>
      </c>
      <c r="E62" s="24">
        <v>9000</v>
      </c>
      <c r="F62" s="26">
        <v>100</v>
      </c>
      <c r="G62" s="21"/>
      <c r="H62" s="22"/>
      <c r="I62" s="22"/>
      <c r="J62" s="22"/>
    </row>
    <row r="63" spans="1:10" s="19" customFormat="1" ht="13.2" x14ac:dyDescent="0.25">
      <c r="A63" s="20" t="s">
        <v>33</v>
      </c>
      <c r="B63" s="24">
        <v>20499.07</v>
      </c>
      <c r="C63" s="24">
        <v>60000</v>
      </c>
      <c r="D63" s="24">
        <v>292.7</v>
      </c>
      <c r="E63" s="24">
        <v>58000</v>
      </c>
      <c r="F63" s="26">
        <v>96.67</v>
      </c>
      <c r="G63" s="21"/>
      <c r="H63" s="22"/>
      <c r="I63" s="22"/>
      <c r="J63" s="22"/>
    </row>
    <row r="64" spans="1:10" s="19" customFormat="1" ht="13.2" x14ac:dyDescent="0.25">
      <c r="A64" s="20" t="s">
        <v>34</v>
      </c>
      <c r="B64" s="24">
        <v>9538.73</v>
      </c>
      <c r="C64" s="24">
        <v>9000</v>
      </c>
      <c r="D64" s="26">
        <v>94.35</v>
      </c>
      <c r="E64" s="24">
        <v>10000</v>
      </c>
      <c r="F64" s="26">
        <v>111.11</v>
      </c>
      <c r="G64" s="21"/>
      <c r="H64" s="22"/>
      <c r="I64" s="22"/>
      <c r="J64" s="22"/>
    </row>
    <row r="65" spans="1:10" s="19" customFormat="1" ht="13.2" x14ac:dyDescent="0.25">
      <c r="A65" s="20" t="s">
        <v>36</v>
      </c>
      <c r="B65" s="24">
        <v>1886.05</v>
      </c>
      <c r="C65" s="24">
        <v>4000</v>
      </c>
      <c r="D65" s="26">
        <v>212.08</v>
      </c>
      <c r="E65" s="24">
        <v>5000</v>
      </c>
      <c r="F65" s="26">
        <v>125</v>
      </c>
      <c r="G65" s="21"/>
      <c r="H65" s="22"/>
      <c r="I65" s="22"/>
      <c r="J65" s="22"/>
    </row>
    <row r="66" spans="1:10" s="19" customFormat="1" ht="26.4" x14ac:dyDescent="0.25">
      <c r="A66" s="20" t="s">
        <v>39</v>
      </c>
      <c r="B66" s="24">
        <v>2392.21</v>
      </c>
      <c r="C66" s="24">
        <v>13000</v>
      </c>
      <c r="D66" s="24">
        <v>543.42999999999995</v>
      </c>
      <c r="E66" s="24">
        <v>14000</v>
      </c>
      <c r="F66" s="26">
        <v>107.69</v>
      </c>
      <c r="G66" s="23">
        <v>14000</v>
      </c>
      <c r="H66" s="26">
        <v>100</v>
      </c>
      <c r="I66" s="24">
        <v>14000</v>
      </c>
      <c r="J66" s="26">
        <v>100</v>
      </c>
    </row>
    <row r="67" spans="1:10" s="19" customFormat="1" ht="26.4" x14ac:dyDescent="0.25">
      <c r="A67" s="20" t="s">
        <v>40</v>
      </c>
      <c r="B67" s="24">
        <v>2392.21</v>
      </c>
      <c r="C67" s="24">
        <v>13000</v>
      </c>
      <c r="D67" s="24">
        <v>543.42999999999995</v>
      </c>
      <c r="E67" s="24">
        <v>14000</v>
      </c>
      <c r="F67" s="26">
        <v>107.69</v>
      </c>
      <c r="G67" s="21"/>
      <c r="H67" s="22"/>
      <c r="I67" s="22"/>
      <c r="J67" s="22"/>
    </row>
    <row r="68" spans="1:10" s="19" customFormat="1" ht="13.2" x14ac:dyDescent="0.25">
      <c r="A68" s="20" t="s">
        <v>41</v>
      </c>
      <c r="B68" s="26"/>
      <c r="C68" s="26">
        <v>330.04</v>
      </c>
      <c r="D68" s="26"/>
      <c r="E68" s="26">
        <v>400</v>
      </c>
      <c r="F68" s="26">
        <v>121.2</v>
      </c>
      <c r="G68" s="25">
        <v>400</v>
      </c>
      <c r="H68" s="26">
        <v>100</v>
      </c>
      <c r="I68" s="26">
        <v>400</v>
      </c>
      <c r="J68" s="26">
        <v>100</v>
      </c>
    </row>
    <row r="69" spans="1:10" s="19" customFormat="1" ht="13.2" x14ac:dyDescent="0.25">
      <c r="A69" s="20" t="s">
        <v>42</v>
      </c>
      <c r="B69" s="26"/>
      <c r="C69" s="26">
        <v>330.04</v>
      </c>
      <c r="D69" s="26"/>
      <c r="E69" s="26">
        <v>400</v>
      </c>
      <c r="F69" s="26">
        <v>121.2</v>
      </c>
      <c r="G69" s="21"/>
      <c r="H69" s="22"/>
      <c r="I69" s="22"/>
      <c r="J69" s="22"/>
    </row>
    <row r="70" spans="1:10" s="19" customFormat="1" ht="13.2" x14ac:dyDescent="0.25">
      <c r="A70" s="20" t="s">
        <v>43</v>
      </c>
      <c r="B70" s="24">
        <v>41730.050000000003</v>
      </c>
      <c r="C70" s="24">
        <v>28000</v>
      </c>
      <c r="D70" s="26">
        <v>67.099999999999994</v>
      </c>
      <c r="E70" s="24">
        <v>59000</v>
      </c>
      <c r="F70" s="26">
        <v>210.71</v>
      </c>
      <c r="G70" s="23">
        <v>39000</v>
      </c>
      <c r="H70" s="26">
        <v>66.099999999999994</v>
      </c>
      <c r="I70" s="24">
        <v>39000</v>
      </c>
      <c r="J70" s="26">
        <v>100</v>
      </c>
    </row>
    <row r="71" spans="1:10" s="19" customFormat="1" ht="13.2" x14ac:dyDescent="0.25">
      <c r="A71" s="20" t="s">
        <v>44</v>
      </c>
      <c r="B71" s="24">
        <v>17217.47</v>
      </c>
      <c r="C71" s="24">
        <v>28000</v>
      </c>
      <c r="D71" s="26">
        <v>162.63</v>
      </c>
      <c r="E71" s="24">
        <v>39000</v>
      </c>
      <c r="F71" s="26">
        <v>139.29</v>
      </c>
      <c r="G71" s="23">
        <v>39000</v>
      </c>
      <c r="H71" s="26">
        <v>100</v>
      </c>
      <c r="I71" s="24">
        <v>39000</v>
      </c>
      <c r="J71" s="26">
        <v>100</v>
      </c>
    </row>
    <row r="72" spans="1:10" s="19" customFormat="1" ht="13.2" x14ac:dyDescent="0.25">
      <c r="A72" s="20" t="s">
        <v>45</v>
      </c>
      <c r="B72" s="24">
        <v>8990.51</v>
      </c>
      <c r="C72" s="24">
        <v>14000</v>
      </c>
      <c r="D72" s="26">
        <v>155.72</v>
      </c>
      <c r="E72" s="24">
        <v>25000</v>
      </c>
      <c r="F72" s="26">
        <v>178.57</v>
      </c>
      <c r="G72" s="21"/>
      <c r="H72" s="22"/>
      <c r="I72" s="22"/>
      <c r="J72" s="22"/>
    </row>
    <row r="73" spans="1:10" s="19" customFormat="1" ht="13.2" x14ac:dyDescent="0.25">
      <c r="A73" s="20" t="s">
        <v>46</v>
      </c>
      <c r="B73" s="72">
        <v>8226.9599999999991</v>
      </c>
      <c r="C73" s="24">
        <v>14000</v>
      </c>
      <c r="D73" s="22">
        <v>170.17</v>
      </c>
      <c r="E73" s="24">
        <v>14000</v>
      </c>
      <c r="F73" s="26">
        <v>100</v>
      </c>
      <c r="G73" s="21"/>
      <c r="H73" s="22"/>
      <c r="I73" s="22"/>
      <c r="J73" s="22"/>
    </row>
    <row r="74" spans="1:10" s="19" customFormat="1" ht="13.2" x14ac:dyDescent="0.25">
      <c r="A74" s="20" t="s">
        <v>47</v>
      </c>
      <c r="B74" s="24">
        <v>24512.58</v>
      </c>
      <c r="C74" s="22"/>
      <c r="D74" s="22"/>
      <c r="E74" s="24">
        <v>20000</v>
      </c>
      <c r="F74" s="22"/>
      <c r="G74" s="21"/>
      <c r="H74" s="22"/>
      <c r="I74" s="22"/>
      <c r="J74" s="22"/>
    </row>
    <row r="75" spans="1:10" s="19" customFormat="1" ht="13.2" x14ac:dyDescent="0.25">
      <c r="A75" s="20" t="s">
        <v>48</v>
      </c>
      <c r="B75" s="24">
        <v>24512.58</v>
      </c>
      <c r="C75" s="22"/>
      <c r="D75" s="22"/>
      <c r="E75" s="24">
        <v>20000</v>
      </c>
      <c r="F75" s="22"/>
      <c r="G75" s="21"/>
      <c r="H75" s="22"/>
      <c r="I75" s="22"/>
      <c r="J75" s="22"/>
    </row>
    <row r="76" spans="1:10" s="37" customFormat="1" ht="26.4" x14ac:dyDescent="0.25">
      <c r="A76" s="42" t="s">
        <v>53</v>
      </c>
      <c r="B76" s="41">
        <v>576844.11</v>
      </c>
      <c r="C76" s="41">
        <v>657900</v>
      </c>
      <c r="D76" s="40">
        <v>114.05</v>
      </c>
      <c r="E76" s="41">
        <v>732000</v>
      </c>
      <c r="F76" s="40">
        <v>111.26</v>
      </c>
      <c r="G76" s="43">
        <v>732000</v>
      </c>
      <c r="H76" s="40">
        <v>100</v>
      </c>
      <c r="I76" s="41">
        <v>732000</v>
      </c>
      <c r="J76" s="40">
        <v>100</v>
      </c>
    </row>
    <row r="77" spans="1:10" s="19" customFormat="1" ht="13.2" x14ac:dyDescent="0.25">
      <c r="A77" s="20" t="s">
        <v>26</v>
      </c>
      <c r="B77" s="24">
        <v>576844.11</v>
      </c>
      <c r="C77" s="24">
        <v>657900</v>
      </c>
      <c r="D77" s="26">
        <v>114.05</v>
      </c>
      <c r="E77" s="24">
        <v>732000</v>
      </c>
      <c r="F77" s="26">
        <v>111.26</v>
      </c>
      <c r="G77" s="23">
        <v>732000</v>
      </c>
      <c r="H77" s="26">
        <v>100</v>
      </c>
      <c r="I77" s="24">
        <v>732000</v>
      </c>
      <c r="J77" s="26">
        <v>100</v>
      </c>
    </row>
    <row r="78" spans="1:10" s="19" customFormat="1" ht="13.2" x14ac:dyDescent="0.25">
      <c r="A78" s="20" t="s">
        <v>27</v>
      </c>
      <c r="B78" s="24">
        <v>534240.9</v>
      </c>
      <c r="C78" s="24">
        <v>602000</v>
      </c>
      <c r="D78" s="26">
        <v>112.68</v>
      </c>
      <c r="E78" s="24">
        <v>675000</v>
      </c>
      <c r="F78" s="26">
        <v>112.13</v>
      </c>
      <c r="G78" s="23">
        <v>675000</v>
      </c>
      <c r="H78" s="26">
        <v>100</v>
      </c>
      <c r="I78" s="24">
        <v>675000</v>
      </c>
      <c r="J78" s="26">
        <v>100</v>
      </c>
    </row>
    <row r="79" spans="1:10" s="19" customFormat="1" ht="13.2" x14ac:dyDescent="0.25">
      <c r="A79" s="20" t="s">
        <v>28</v>
      </c>
      <c r="B79" s="24">
        <v>444652.62</v>
      </c>
      <c r="C79" s="24">
        <v>495000</v>
      </c>
      <c r="D79" s="26">
        <v>111.32</v>
      </c>
      <c r="E79" s="24">
        <v>550000</v>
      </c>
      <c r="F79" s="26">
        <v>111.11</v>
      </c>
      <c r="G79" s="21"/>
      <c r="H79" s="22"/>
      <c r="I79" s="22"/>
      <c r="J79" s="22"/>
    </row>
    <row r="80" spans="1:10" s="19" customFormat="1" ht="13.2" x14ac:dyDescent="0.25">
      <c r="A80" s="20" t="s">
        <v>29</v>
      </c>
      <c r="B80" s="24">
        <v>18812.84</v>
      </c>
      <c r="C80" s="24">
        <v>27000</v>
      </c>
      <c r="D80" s="26">
        <v>143.52000000000001</v>
      </c>
      <c r="E80" s="24">
        <v>40000</v>
      </c>
      <c r="F80" s="26">
        <v>148.15</v>
      </c>
      <c r="G80" s="21"/>
      <c r="H80" s="22"/>
      <c r="I80" s="22"/>
      <c r="J80" s="22"/>
    </row>
    <row r="81" spans="1:10" s="19" customFormat="1" ht="13.2" x14ac:dyDescent="0.25">
      <c r="A81" s="20" t="s">
        <v>30</v>
      </c>
      <c r="B81" s="24">
        <v>70775.44</v>
      </c>
      <c r="C81" s="24">
        <v>80000</v>
      </c>
      <c r="D81" s="24">
        <v>113.03</v>
      </c>
      <c r="E81" s="24">
        <v>85000</v>
      </c>
      <c r="F81" s="26">
        <v>106.25</v>
      </c>
      <c r="G81" s="21"/>
      <c r="H81" s="22"/>
      <c r="I81" s="22"/>
      <c r="J81" s="22"/>
    </row>
    <row r="82" spans="1:10" s="19" customFormat="1" ht="13.2" x14ac:dyDescent="0.25">
      <c r="A82" s="20" t="s">
        <v>31</v>
      </c>
      <c r="B82" s="24">
        <v>42603.21</v>
      </c>
      <c r="C82" s="24">
        <v>55900</v>
      </c>
      <c r="D82" s="24">
        <v>131.21</v>
      </c>
      <c r="E82" s="24">
        <v>57000</v>
      </c>
      <c r="F82" s="26">
        <v>101.97</v>
      </c>
      <c r="G82" s="23">
        <v>57000</v>
      </c>
      <c r="H82" s="26">
        <v>100</v>
      </c>
      <c r="I82" s="24">
        <v>57000</v>
      </c>
      <c r="J82" s="26">
        <v>100</v>
      </c>
    </row>
    <row r="83" spans="1:10" s="19" customFormat="1" ht="13.2" x14ac:dyDescent="0.25">
      <c r="A83" s="20" t="s">
        <v>32</v>
      </c>
      <c r="B83" s="24">
        <v>40286.49</v>
      </c>
      <c r="C83" s="24">
        <v>53500</v>
      </c>
      <c r="D83" s="24">
        <v>132.80000000000001</v>
      </c>
      <c r="E83" s="24">
        <v>55000</v>
      </c>
      <c r="F83" s="26">
        <v>102.8</v>
      </c>
      <c r="G83" s="21"/>
      <c r="H83" s="22"/>
      <c r="I83" s="22"/>
      <c r="J83" s="22"/>
    </row>
    <row r="84" spans="1:10" s="19" customFormat="1" ht="13.2" x14ac:dyDescent="0.25">
      <c r="A84" s="20" t="s">
        <v>36</v>
      </c>
      <c r="B84" s="24">
        <v>2316.7199999999998</v>
      </c>
      <c r="C84" s="24">
        <v>2400</v>
      </c>
      <c r="D84" s="26">
        <v>103.59</v>
      </c>
      <c r="E84" s="24">
        <v>2000</v>
      </c>
      <c r="F84" s="26">
        <v>83.33</v>
      </c>
      <c r="G84" s="21"/>
      <c r="H84" s="22"/>
      <c r="I84" s="22"/>
      <c r="J84" s="22"/>
    </row>
    <row r="85" spans="1:10" s="37" customFormat="1" ht="13.2" x14ac:dyDescent="0.25">
      <c r="A85" s="42" t="s">
        <v>52</v>
      </c>
      <c r="B85" s="41">
        <v>10147.77</v>
      </c>
      <c r="C85" s="41">
        <v>14200</v>
      </c>
      <c r="D85" s="40">
        <v>139.93</v>
      </c>
      <c r="E85" s="41">
        <v>8455</v>
      </c>
      <c r="F85" s="40">
        <v>59.54</v>
      </c>
      <c r="G85" s="43">
        <v>8455</v>
      </c>
      <c r="H85" s="40">
        <v>100</v>
      </c>
      <c r="I85" s="41">
        <v>8455</v>
      </c>
      <c r="J85" s="40">
        <v>100</v>
      </c>
    </row>
    <row r="86" spans="1:10" s="19" customFormat="1" ht="13.2" x14ac:dyDescent="0.25">
      <c r="A86" s="20" t="s">
        <v>26</v>
      </c>
      <c r="B86" s="24">
        <v>10147.77</v>
      </c>
      <c r="C86" s="24">
        <v>14200</v>
      </c>
      <c r="D86" s="26">
        <v>139.93</v>
      </c>
      <c r="E86" s="24">
        <v>8455</v>
      </c>
      <c r="F86" s="26">
        <v>59.54</v>
      </c>
      <c r="G86" s="23">
        <v>8455</v>
      </c>
      <c r="H86" s="26">
        <v>100</v>
      </c>
      <c r="I86" s="24">
        <v>8455</v>
      </c>
      <c r="J86" s="26">
        <v>100</v>
      </c>
    </row>
    <row r="87" spans="1:10" s="19" customFormat="1" ht="13.2" x14ac:dyDescent="0.25">
      <c r="A87" s="20" t="s">
        <v>27</v>
      </c>
      <c r="B87" s="24">
        <v>2680.62</v>
      </c>
      <c r="C87" s="24">
        <v>5250</v>
      </c>
      <c r="D87" s="24">
        <v>195.85</v>
      </c>
      <c r="E87" s="24">
        <v>5505</v>
      </c>
      <c r="F87" s="26">
        <v>104.86</v>
      </c>
      <c r="G87" s="23">
        <v>5505</v>
      </c>
      <c r="H87" s="26">
        <v>100</v>
      </c>
      <c r="I87" s="24">
        <v>5505</v>
      </c>
      <c r="J87" s="26">
        <v>100</v>
      </c>
    </row>
    <row r="88" spans="1:10" s="19" customFormat="1" ht="13.2" x14ac:dyDescent="0.25">
      <c r="A88" s="20" t="s">
        <v>28</v>
      </c>
      <c r="B88" s="72">
        <v>2058.86</v>
      </c>
      <c r="C88" s="24">
        <v>4000</v>
      </c>
      <c r="D88" s="22">
        <v>194.28</v>
      </c>
      <c r="E88" s="24">
        <v>4000</v>
      </c>
      <c r="F88" s="26">
        <v>100</v>
      </c>
      <c r="G88" s="21"/>
      <c r="H88" s="22"/>
      <c r="I88" s="22"/>
      <c r="J88" s="22"/>
    </row>
    <row r="89" spans="1:10" s="19" customFormat="1" ht="13.2" x14ac:dyDescent="0.25">
      <c r="A89" s="20" t="s">
        <v>29</v>
      </c>
      <c r="B89" s="26">
        <v>282.04000000000002</v>
      </c>
      <c r="C89" s="26">
        <v>450</v>
      </c>
      <c r="D89" s="26">
        <v>159.55000000000001</v>
      </c>
      <c r="E89" s="26">
        <v>705</v>
      </c>
      <c r="F89" s="26">
        <v>156.66999999999999</v>
      </c>
      <c r="G89" s="21"/>
      <c r="H89" s="22"/>
      <c r="I89" s="22"/>
      <c r="J89" s="22"/>
    </row>
    <row r="90" spans="1:10" s="19" customFormat="1" ht="13.2" x14ac:dyDescent="0.25">
      <c r="A90" s="20" t="s">
        <v>30</v>
      </c>
      <c r="B90" s="22">
        <v>339.72</v>
      </c>
      <c r="C90" s="26">
        <v>800</v>
      </c>
      <c r="D90" s="22">
        <v>235.49</v>
      </c>
      <c r="E90" s="26">
        <v>800</v>
      </c>
      <c r="F90" s="26">
        <v>100</v>
      </c>
      <c r="G90" s="21"/>
      <c r="H90" s="22"/>
      <c r="I90" s="22"/>
      <c r="J90" s="22"/>
    </row>
    <row r="91" spans="1:10" s="19" customFormat="1" ht="13.2" x14ac:dyDescent="0.25">
      <c r="A91" s="20" t="s">
        <v>31</v>
      </c>
      <c r="B91" s="24">
        <v>7467.15</v>
      </c>
      <c r="C91" s="24">
        <v>8950</v>
      </c>
      <c r="D91" s="26">
        <v>119.86</v>
      </c>
      <c r="E91" s="24">
        <v>2950</v>
      </c>
      <c r="F91" s="26">
        <v>32.96</v>
      </c>
      <c r="G91" s="23">
        <v>2950</v>
      </c>
      <c r="H91" s="26">
        <v>100</v>
      </c>
      <c r="I91" s="24">
        <v>2950</v>
      </c>
      <c r="J91" s="26">
        <v>100</v>
      </c>
    </row>
    <row r="92" spans="1:10" s="19" customFormat="1" ht="13.2" x14ac:dyDescent="0.25">
      <c r="A92" s="20" t="s">
        <v>32</v>
      </c>
      <c r="B92" s="22">
        <v>36.74</v>
      </c>
      <c r="C92" s="26">
        <v>450</v>
      </c>
      <c r="D92" s="22">
        <v>1224.82</v>
      </c>
      <c r="E92" s="26">
        <v>450</v>
      </c>
      <c r="F92" s="26">
        <v>100</v>
      </c>
      <c r="G92" s="21"/>
      <c r="H92" s="22"/>
      <c r="I92" s="22"/>
      <c r="J92" s="22"/>
    </row>
    <row r="93" spans="1:10" s="19" customFormat="1" ht="13.2" x14ac:dyDescent="0.25">
      <c r="A93" s="20" t="s">
        <v>33</v>
      </c>
      <c r="B93" s="24">
        <v>7430.41</v>
      </c>
      <c r="C93" s="24">
        <v>8500</v>
      </c>
      <c r="D93" s="26">
        <v>114.39</v>
      </c>
      <c r="E93" s="24">
        <v>2500</v>
      </c>
      <c r="F93" s="26">
        <v>29.41</v>
      </c>
      <c r="G93" s="21"/>
      <c r="H93" s="22"/>
      <c r="I93" s="22"/>
      <c r="J93" s="22"/>
    </row>
    <row r="94" spans="1:10" s="37" customFormat="1" ht="13.2" x14ac:dyDescent="0.25">
      <c r="A94" s="42" t="s">
        <v>51</v>
      </c>
      <c r="B94" s="40"/>
      <c r="C94" s="41">
        <v>4000</v>
      </c>
      <c r="D94" s="41"/>
      <c r="E94" s="41">
        <v>4300</v>
      </c>
      <c r="F94" s="40">
        <v>107.5</v>
      </c>
      <c r="G94" s="43">
        <v>4300</v>
      </c>
      <c r="H94" s="40">
        <v>100</v>
      </c>
      <c r="I94" s="41">
        <v>4300</v>
      </c>
      <c r="J94" s="40">
        <v>100</v>
      </c>
    </row>
    <row r="95" spans="1:10" s="19" customFormat="1" ht="13.2" x14ac:dyDescent="0.25">
      <c r="A95" s="20" t="s">
        <v>26</v>
      </c>
      <c r="B95" s="26"/>
      <c r="C95" s="24">
        <v>1500</v>
      </c>
      <c r="D95" s="26"/>
      <c r="E95" s="24">
        <v>1800</v>
      </c>
      <c r="F95" s="26">
        <v>120</v>
      </c>
      <c r="G95" s="23">
        <v>1800</v>
      </c>
      <c r="H95" s="26">
        <v>100</v>
      </c>
      <c r="I95" s="24">
        <v>1800</v>
      </c>
      <c r="J95" s="26">
        <v>100</v>
      </c>
    </row>
    <row r="96" spans="1:10" s="19" customFormat="1" ht="13.2" x14ac:dyDescent="0.25">
      <c r="A96" s="20" t="s">
        <v>31</v>
      </c>
      <c r="B96" s="26"/>
      <c r="C96" s="24">
        <v>1500</v>
      </c>
      <c r="D96" s="26"/>
      <c r="E96" s="24">
        <v>1800</v>
      </c>
      <c r="F96" s="26">
        <v>120</v>
      </c>
      <c r="G96" s="23">
        <v>1800</v>
      </c>
      <c r="H96" s="26">
        <v>100</v>
      </c>
      <c r="I96" s="24">
        <v>1800</v>
      </c>
      <c r="J96" s="26">
        <v>100</v>
      </c>
    </row>
    <row r="97" spans="1:10" s="19" customFormat="1" ht="13.2" x14ac:dyDescent="0.25">
      <c r="A97" s="20" t="s">
        <v>33</v>
      </c>
      <c r="B97" s="26"/>
      <c r="C97" s="26">
        <v>700</v>
      </c>
      <c r="D97" s="26"/>
      <c r="E97" s="24">
        <v>1000</v>
      </c>
      <c r="F97" s="26">
        <v>142.86000000000001</v>
      </c>
      <c r="G97" s="21"/>
      <c r="H97" s="22"/>
      <c r="I97" s="22"/>
      <c r="J97" s="22"/>
    </row>
    <row r="98" spans="1:10" s="19" customFormat="1" ht="13.2" x14ac:dyDescent="0.25">
      <c r="A98" s="20" t="s">
        <v>35</v>
      </c>
      <c r="B98" s="22"/>
      <c r="C98" s="26">
        <v>800</v>
      </c>
      <c r="D98" s="22"/>
      <c r="E98" s="26">
        <v>800</v>
      </c>
      <c r="F98" s="26">
        <v>100</v>
      </c>
      <c r="G98" s="21"/>
      <c r="H98" s="22"/>
      <c r="I98" s="22"/>
      <c r="J98" s="22"/>
    </row>
    <row r="99" spans="1:10" s="19" customFormat="1" ht="13.2" x14ac:dyDescent="0.25">
      <c r="A99" s="20" t="s">
        <v>43</v>
      </c>
      <c r="B99" s="22"/>
      <c r="C99" s="24">
        <v>2500</v>
      </c>
      <c r="D99" s="22"/>
      <c r="E99" s="24">
        <v>2500</v>
      </c>
      <c r="F99" s="26">
        <v>100</v>
      </c>
      <c r="G99" s="23">
        <v>2500</v>
      </c>
      <c r="H99" s="26">
        <v>100</v>
      </c>
      <c r="I99" s="24">
        <v>2500</v>
      </c>
      <c r="J99" s="26">
        <v>100</v>
      </c>
    </row>
    <row r="100" spans="1:10" s="19" customFormat="1" ht="13.2" x14ac:dyDescent="0.25">
      <c r="A100" s="20" t="s">
        <v>44</v>
      </c>
      <c r="B100" s="22"/>
      <c r="C100" s="24">
        <v>2500</v>
      </c>
      <c r="D100" s="22"/>
      <c r="E100" s="24">
        <v>2500</v>
      </c>
      <c r="F100" s="26">
        <v>100</v>
      </c>
      <c r="G100" s="23">
        <v>2500</v>
      </c>
      <c r="H100" s="26">
        <v>100</v>
      </c>
      <c r="I100" s="24">
        <v>2500</v>
      </c>
      <c r="J100" s="26">
        <v>100</v>
      </c>
    </row>
    <row r="101" spans="1:10" s="19" customFormat="1" ht="13.2" x14ac:dyDescent="0.25">
      <c r="A101" s="20" t="s">
        <v>45</v>
      </c>
      <c r="B101" s="22"/>
      <c r="C101" s="24">
        <v>2000</v>
      </c>
      <c r="D101" s="22"/>
      <c r="E101" s="24">
        <v>2000</v>
      </c>
      <c r="F101" s="26">
        <v>100</v>
      </c>
      <c r="G101" s="21"/>
      <c r="H101" s="22"/>
      <c r="I101" s="22"/>
      <c r="J101" s="22"/>
    </row>
    <row r="102" spans="1:10" s="19" customFormat="1" ht="13.2" x14ac:dyDescent="0.25">
      <c r="A102" s="20" t="s">
        <v>46</v>
      </c>
      <c r="B102" s="22"/>
      <c r="C102" s="26">
        <v>500</v>
      </c>
      <c r="D102" s="22"/>
      <c r="E102" s="26">
        <v>500</v>
      </c>
      <c r="F102" s="26">
        <v>100</v>
      </c>
      <c r="G102" s="21"/>
      <c r="H102" s="22"/>
      <c r="I102" s="22"/>
      <c r="J102" s="22"/>
    </row>
    <row r="103" spans="1:10" s="37" customFormat="1" ht="26.4" x14ac:dyDescent="0.25">
      <c r="A103" s="42" t="s">
        <v>50</v>
      </c>
      <c r="B103" s="41"/>
      <c r="C103" s="41">
        <v>30000</v>
      </c>
      <c r="D103" s="40"/>
      <c r="E103" s="41">
        <v>20000</v>
      </c>
      <c r="F103" s="40">
        <v>66.67</v>
      </c>
      <c r="G103" s="39"/>
      <c r="H103" s="38"/>
      <c r="I103" s="38"/>
      <c r="J103" s="38"/>
    </row>
    <row r="104" spans="1:10" s="19" customFormat="1" ht="13.2" x14ac:dyDescent="0.25">
      <c r="A104" s="20" t="s">
        <v>43</v>
      </c>
      <c r="B104" s="24"/>
      <c r="C104" s="24">
        <v>30000</v>
      </c>
      <c r="D104" s="26"/>
      <c r="E104" s="24">
        <v>20000</v>
      </c>
      <c r="F104" s="26">
        <v>66.67</v>
      </c>
      <c r="G104" s="21"/>
      <c r="H104" s="22"/>
      <c r="I104" s="22"/>
      <c r="J104" s="22"/>
    </row>
    <row r="105" spans="1:10" s="19" customFormat="1" ht="13.2" x14ac:dyDescent="0.25">
      <c r="A105" s="20" t="s">
        <v>47</v>
      </c>
      <c r="B105" s="24"/>
      <c r="C105" s="24">
        <v>30000</v>
      </c>
      <c r="D105" s="26"/>
      <c r="E105" s="24">
        <v>20000</v>
      </c>
      <c r="F105" s="26">
        <v>66.67</v>
      </c>
      <c r="G105" s="21"/>
      <c r="H105" s="22"/>
      <c r="I105" s="22"/>
      <c r="J105" s="22"/>
    </row>
    <row r="106" spans="1:10" s="19" customFormat="1" ht="13.2" x14ac:dyDescent="0.25">
      <c r="A106" s="20" t="s">
        <v>48</v>
      </c>
      <c r="B106" s="24"/>
      <c r="C106" s="24">
        <v>30000</v>
      </c>
      <c r="D106" s="26"/>
      <c r="E106" s="24">
        <v>20000</v>
      </c>
      <c r="F106" s="26">
        <v>66.67</v>
      </c>
      <c r="G106" s="21"/>
      <c r="H106" s="22"/>
      <c r="I106" s="22"/>
      <c r="J106" s="22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showGridLines="0" workbookViewId="0">
      <selection activeCell="F5" sqref="F5"/>
    </sheetView>
  </sheetViews>
  <sheetFormatPr defaultRowHeight="9" x14ac:dyDescent="0.15"/>
  <cols>
    <col min="1" max="1" width="45.5546875" style="1" customWidth="1"/>
    <col min="2" max="2" width="19.33203125" style="1" customWidth="1"/>
    <col min="3" max="3" width="20.88671875" style="1" customWidth="1"/>
    <col min="4" max="4" width="12.6640625" style="1" customWidth="1"/>
    <col min="5" max="5" width="20.88671875" style="1" customWidth="1"/>
    <col min="6" max="6" width="13.88671875" style="1" customWidth="1"/>
    <col min="7" max="7" width="18.109375" style="1" customWidth="1"/>
    <col min="8" max="8" width="13.88671875" style="1" customWidth="1"/>
    <col min="9" max="9" width="20.88671875" style="1" customWidth="1"/>
    <col min="10" max="10" width="14.6640625" style="1" customWidth="1"/>
    <col min="11" max="16384" width="8.88671875" style="1"/>
  </cols>
  <sheetData>
    <row r="1" spans="1:10" s="2" customFormat="1" ht="10.8" thickBo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s="19" customFormat="1" ht="18" x14ac:dyDescent="0.35">
      <c r="A2" s="67" t="s">
        <v>91</v>
      </c>
      <c r="B2" s="66">
        <v>861386.29</v>
      </c>
      <c r="C2" s="66">
        <v>1314764.6399999999</v>
      </c>
      <c r="D2" s="71">
        <f>C2/B2*100</f>
        <v>152.63356931301982</v>
      </c>
      <c r="E2" s="66">
        <v>1170927</v>
      </c>
      <c r="F2" s="65">
        <v>89.06</v>
      </c>
      <c r="G2" s="23">
        <v>1130597</v>
      </c>
      <c r="H2" s="65">
        <v>96.56</v>
      </c>
      <c r="I2" s="66">
        <v>1130597</v>
      </c>
      <c r="J2" s="65">
        <v>100</v>
      </c>
    </row>
    <row r="3" spans="1:10" s="60" customFormat="1" ht="31.8" x14ac:dyDescent="0.35">
      <c r="A3" s="64" t="s">
        <v>61</v>
      </c>
      <c r="B3" s="62">
        <v>861386.29</v>
      </c>
      <c r="C3" s="62">
        <v>1314764.6399999999</v>
      </c>
      <c r="D3" s="74">
        <f t="shared" ref="D3:D6" si="0">C3/B3*100</f>
        <v>152.63356931301982</v>
      </c>
      <c r="E3" s="62">
        <v>1170927</v>
      </c>
      <c r="F3" s="61">
        <v>89.06</v>
      </c>
      <c r="G3" s="63">
        <v>1130597</v>
      </c>
      <c r="H3" s="61">
        <v>96.56</v>
      </c>
      <c r="I3" s="62">
        <v>1130597</v>
      </c>
      <c r="J3" s="61">
        <v>100</v>
      </c>
    </row>
    <row r="4" spans="1:10" s="8" customFormat="1" ht="18" x14ac:dyDescent="0.35">
      <c r="A4" s="9" t="s">
        <v>60</v>
      </c>
      <c r="B4" s="11">
        <v>861386.29</v>
      </c>
      <c r="C4" s="11">
        <v>1314764.6399999999</v>
      </c>
      <c r="D4" s="73">
        <f t="shared" si="0"/>
        <v>152.63356931301982</v>
      </c>
      <c r="E4" s="11">
        <v>1170927</v>
      </c>
      <c r="F4" s="12">
        <v>89.06</v>
      </c>
      <c r="G4" s="10">
        <v>1130597</v>
      </c>
      <c r="H4" s="12">
        <v>96.56</v>
      </c>
      <c r="I4" s="11">
        <v>1130597</v>
      </c>
      <c r="J4" s="12">
        <v>100</v>
      </c>
    </row>
    <row r="5" spans="1:10" s="19" customFormat="1" ht="18" x14ac:dyDescent="0.35">
      <c r="A5" s="70" t="s">
        <v>94</v>
      </c>
      <c r="B5" s="69">
        <v>861386.29</v>
      </c>
      <c r="C5" s="69">
        <v>1314764.6399999999</v>
      </c>
      <c r="D5" s="71">
        <f t="shared" si="0"/>
        <v>152.63356931301982</v>
      </c>
      <c r="E5" s="69">
        <v>1170927</v>
      </c>
      <c r="F5" s="68">
        <v>89.06</v>
      </c>
      <c r="G5" s="23">
        <v>1130597</v>
      </c>
      <c r="H5" s="68">
        <v>96.56</v>
      </c>
      <c r="I5" s="69">
        <v>1130597</v>
      </c>
      <c r="J5" s="68">
        <v>100</v>
      </c>
    </row>
    <row r="6" spans="1:10" s="19" customFormat="1" ht="18" x14ac:dyDescent="0.35">
      <c r="A6" s="20" t="s">
        <v>93</v>
      </c>
      <c r="B6" s="24">
        <v>847454.71999999997</v>
      </c>
      <c r="C6" s="24">
        <v>1008114.64</v>
      </c>
      <c r="D6" s="71">
        <f t="shared" si="0"/>
        <v>118.95793559330225</v>
      </c>
      <c r="E6" s="24">
        <v>1128152</v>
      </c>
      <c r="F6" s="26">
        <v>111.91</v>
      </c>
      <c r="G6" s="23">
        <v>1108152</v>
      </c>
      <c r="H6" s="26">
        <v>98.23</v>
      </c>
      <c r="I6" s="24">
        <v>1108152</v>
      </c>
      <c r="J6" s="26">
        <v>100</v>
      </c>
    </row>
    <row r="7" spans="1:10" s="19" customFormat="1" ht="18" x14ac:dyDescent="0.35">
      <c r="A7" s="20" t="s">
        <v>92</v>
      </c>
      <c r="B7" s="24">
        <v>13931.57</v>
      </c>
      <c r="C7" s="24">
        <v>306650</v>
      </c>
      <c r="D7" s="71">
        <v>999.99</v>
      </c>
      <c r="E7" s="24">
        <v>42775</v>
      </c>
      <c r="F7" s="26">
        <v>13.95</v>
      </c>
      <c r="G7" s="23">
        <v>22445</v>
      </c>
      <c r="H7" s="26">
        <v>52.47</v>
      </c>
      <c r="I7" s="24">
        <v>22445</v>
      </c>
      <c r="J7" s="26">
        <v>100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"/>
  <sheetViews>
    <sheetView workbookViewId="0">
      <selection activeCell="A8" sqref="A8"/>
    </sheetView>
  </sheetViews>
  <sheetFormatPr defaultRowHeight="14.4" x14ac:dyDescent="0.3"/>
  <cols>
    <col min="1" max="3" width="8.88671875" style="133"/>
    <col min="4" max="4" width="27.33203125" style="133" customWidth="1"/>
    <col min="5" max="5" width="8.88671875" style="133"/>
    <col min="6" max="6" width="12.6640625" style="133" customWidth="1"/>
    <col min="7" max="7" width="11.44140625" style="133" customWidth="1"/>
    <col min="8" max="8" width="16" style="133" customWidth="1"/>
    <col min="9" max="9" width="17.33203125" style="133" customWidth="1"/>
    <col min="10" max="16384" width="8.88671875" style="133"/>
  </cols>
  <sheetData>
    <row r="2" spans="1:9" ht="15.6" x14ac:dyDescent="0.3">
      <c r="A2" s="141" t="s">
        <v>126</v>
      </c>
      <c r="B2" s="141"/>
      <c r="C2" s="141"/>
      <c r="D2" s="141"/>
      <c r="E2" s="141"/>
      <c r="F2" s="141"/>
      <c r="G2" s="141"/>
    </row>
    <row r="3" spans="1:9" ht="15.6" x14ac:dyDescent="0.3">
      <c r="A3" s="142"/>
      <c r="B3" s="142"/>
      <c r="C3" s="142"/>
      <c r="D3" s="142"/>
      <c r="E3" s="142"/>
      <c r="F3" s="142"/>
      <c r="G3" s="142"/>
    </row>
    <row r="4" spans="1:9" ht="15.6" x14ac:dyDescent="0.3">
      <c r="A4" s="141" t="s">
        <v>125</v>
      </c>
      <c r="B4" s="141"/>
      <c r="C4" s="141"/>
      <c r="D4" s="141"/>
      <c r="E4" s="141"/>
      <c r="F4" s="141"/>
      <c r="G4" s="141"/>
    </row>
    <row r="5" spans="1:9" ht="15.6" x14ac:dyDescent="0.3">
      <c r="A5" s="141" t="s">
        <v>124</v>
      </c>
      <c r="B5" s="141"/>
      <c r="C5" s="141"/>
      <c r="D5" s="141"/>
      <c r="E5" s="141"/>
      <c r="F5" s="141"/>
      <c r="G5" s="141"/>
    </row>
    <row r="7" spans="1:9" ht="26.4" x14ac:dyDescent="0.3">
      <c r="A7" s="139" t="s">
        <v>123</v>
      </c>
      <c r="B7" s="140" t="s">
        <v>122</v>
      </c>
      <c r="C7" s="140" t="s">
        <v>121</v>
      </c>
      <c r="D7" s="140" t="s">
        <v>120</v>
      </c>
      <c r="E7" s="139" t="s">
        <v>127</v>
      </c>
      <c r="F7" s="139" t="s">
        <v>2</v>
      </c>
      <c r="G7" s="143" t="s">
        <v>128</v>
      </c>
      <c r="H7" s="143" t="s">
        <v>129</v>
      </c>
      <c r="I7" s="143" t="s">
        <v>130</v>
      </c>
    </row>
    <row r="8" spans="1:9" ht="31.8" customHeight="1" x14ac:dyDescent="0.3">
      <c r="A8" s="138">
        <v>8</v>
      </c>
      <c r="B8" s="138"/>
      <c r="C8" s="138"/>
      <c r="D8" s="138" t="s">
        <v>119</v>
      </c>
      <c r="E8" s="134">
        <v>0</v>
      </c>
      <c r="F8" s="134">
        <v>0</v>
      </c>
      <c r="G8" s="134">
        <v>0</v>
      </c>
      <c r="H8" s="134">
        <v>0</v>
      </c>
      <c r="I8" s="134">
        <v>0</v>
      </c>
    </row>
    <row r="9" spans="1:9" ht="25.8" customHeight="1" x14ac:dyDescent="0.3">
      <c r="A9" s="137">
        <v>5</v>
      </c>
      <c r="B9" s="136"/>
      <c r="C9" s="136"/>
      <c r="D9" s="135" t="s">
        <v>118</v>
      </c>
      <c r="E9" s="134">
        <v>0</v>
      </c>
      <c r="F9" s="134">
        <v>0</v>
      </c>
      <c r="G9" s="134">
        <v>0</v>
      </c>
      <c r="H9" s="134">
        <v>0</v>
      </c>
      <c r="I9" s="134">
        <v>0</v>
      </c>
    </row>
  </sheetData>
  <mergeCells count="3">
    <mergeCell ref="A2:G2"/>
    <mergeCell ref="A4:G4"/>
    <mergeCell ref="A5:G5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"/>
  <sheetViews>
    <sheetView showGridLines="0" workbookViewId="0">
      <selection activeCell="C32" sqref="C32"/>
    </sheetView>
  </sheetViews>
  <sheetFormatPr defaultRowHeight="9" x14ac:dyDescent="0.15"/>
  <cols>
    <col min="1" max="1" width="45.5546875" style="1" customWidth="1"/>
    <col min="2" max="2" width="19.33203125" style="1" customWidth="1"/>
    <col min="3" max="3" width="20.88671875" style="1" customWidth="1"/>
    <col min="4" max="4" width="12.6640625" style="1" customWidth="1"/>
    <col min="5" max="5" width="20.88671875" style="1" customWidth="1"/>
    <col min="6" max="6" width="13.88671875" style="1" customWidth="1"/>
    <col min="7" max="7" width="18.109375" style="1" customWidth="1"/>
    <col min="8" max="8" width="13.88671875" style="1" customWidth="1"/>
    <col min="9" max="9" width="20.88671875" style="1" customWidth="1"/>
    <col min="10" max="10" width="14.6640625" style="1" customWidth="1"/>
    <col min="11" max="16384" width="8.88671875" style="1"/>
  </cols>
  <sheetData>
    <row r="1" spans="1:10" s="2" customFormat="1" ht="10.8" thickBo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s="19" customFormat="1" ht="18" x14ac:dyDescent="0.35">
      <c r="A2" s="67" t="s">
        <v>91</v>
      </c>
      <c r="B2" s="66">
        <v>861386.29</v>
      </c>
      <c r="C2" s="66">
        <v>1314764.6399999999</v>
      </c>
      <c r="D2" s="65">
        <v>152.63</v>
      </c>
      <c r="E2" s="66">
        <v>1170927</v>
      </c>
      <c r="F2" s="65">
        <v>89.06</v>
      </c>
      <c r="G2" s="23">
        <v>1130597</v>
      </c>
      <c r="H2" s="65">
        <v>96.56</v>
      </c>
      <c r="I2" s="66">
        <v>1130597</v>
      </c>
      <c r="J2" s="65">
        <v>100</v>
      </c>
    </row>
    <row r="3" spans="1:10" s="60" customFormat="1" ht="31.2" x14ac:dyDescent="0.3">
      <c r="A3" s="64" t="s">
        <v>61</v>
      </c>
      <c r="B3" s="62">
        <v>861386.29</v>
      </c>
      <c r="C3" s="62">
        <v>1314764.6399999999</v>
      </c>
      <c r="D3" s="61">
        <v>152.63</v>
      </c>
      <c r="E3" s="62">
        <v>1170927</v>
      </c>
      <c r="F3" s="61">
        <v>89.06</v>
      </c>
      <c r="G3" s="63">
        <v>1130597</v>
      </c>
      <c r="H3" s="61">
        <v>96.56</v>
      </c>
      <c r="I3" s="62">
        <v>1130597</v>
      </c>
      <c r="J3" s="61">
        <v>100</v>
      </c>
    </row>
    <row r="4" spans="1:10" s="8" customFormat="1" ht="13.2" x14ac:dyDescent="0.25">
      <c r="A4" s="9" t="s">
        <v>60</v>
      </c>
      <c r="B4" s="11">
        <v>861386.29</v>
      </c>
      <c r="C4" s="11">
        <v>1314764.6399999999</v>
      </c>
      <c r="D4" s="12">
        <v>152.63</v>
      </c>
      <c r="E4" s="11">
        <v>1170927</v>
      </c>
      <c r="F4" s="12">
        <v>89.06</v>
      </c>
      <c r="G4" s="10">
        <v>1130597</v>
      </c>
      <c r="H4" s="12">
        <v>96.56</v>
      </c>
      <c r="I4" s="11">
        <v>1130597</v>
      </c>
      <c r="J4" s="12">
        <v>100</v>
      </c>
    </row>
    <row r="5" spans="1:10" s="37" customFormat="1" ht="13.2" x14ac:dyDescent="0.25">
      <c r="A5" s="59" t="s">
        <v>90</v>
      </c>
      <c r="B5" s="41">
        <v>137657.74</v>
      </c>
      <c r="C5" s="41">
        <v>109252</v>
      </c>
      <c r="D5" s="41">
        <v>79.36</v>
      </c>
      <c r="E5" s="41">
        <v>110452</v>
      </c>
      <c r="F5" s="40">
        <v>101.1</v>
      </c>
      <c r="G5" s="43">
        <v>110452</v>
      </c>
      <c r="H5" s="40">
        <v>100</v>
      </c>
      <c r="I5" s="41">
        <v>110452</v>
      </c>
      <c r="J5" s="40">
        <v>100</v>
      </c>
    </row>
    <row r="6" spans="1:10" s="13" customFormat="1" ht="26.4" x14ac:dyDescent="0.25">
      <c r="A6" s="57" t="s">
        <v>89</v>
      </c>
      <c r="B6" s="16">
        <v>17685.03</v>
      </c>
      <c r="C6" s="16">
        <v>21252</v>
      </c>
      <c r="D6" s="16">
        <v>120.17</v>
      </c>
      <c r="E6" s="16">
        <v>22452</v>
      </c>
      <c r="F6" s="18">
        <v>105.65</v>
      </c>
      <c r="G6" s="15">
        <v>22452</v>
      </c>
      <c r="H6" s="18">
        <v>100</v>
      </c>
      <c r="I6" s="16">
        <v>22452</v>
      </c>
      <c r="J6" s="18">
        <v>100</v>
      </c>
    </row>
    <row r="7" spans="1:10" s="19" customFormat="1" ht="13.2" x14ac:dyDescent="0.25">
      <c r="A7" s="20" t="s">
        <v>63</v>
      </c>
      <c r="B7" s="24">
        <v>17685.03</v>
      </c>
      <c r="C7" s="24">
        <v>21252</v>
      </c>
      <c r="D7" s="24">
        <v>120.17</v>
      </c>
      <c r="E7" s="24">
        <v>22452</v>
      </c>
      <c r="F7" s="26">
        <v>105.65</v>
      </c>
      <c r="G7" s="23">
        <v>22452</v>
      </c>
      <c r="H7" s="26">
        <v>100</v>
      </c>
      <c r="I7" s="24">
        <v>22452</v>
      </c>
      <c r="J7" s="26">
        <v>100</v>
      </c>
    </row>
    <row r="8" spans="1:10" s="52" customFormat="1" ht="13.2" x14ac:dyDescent="0.25">
      <c r="A8" s="56" t="s">
        <v>57</v>
      </c>
      <c r="B8" s="54">
        <v>17685.03</v>
      </c>
      <c r="C8" s="54">
        <v>21252</v>
      </c>
      <c r="D8" s="54">
        <v>120.17</v>
      </c>
      <c r="E8" s="54">
        <v>22452</v>
      </c>
      <c r="F8" s="53">
        <v>105.65</v>
      </c>
      <c r="G8" s="55">
        <v>22452</v>
      </c>
      <c r="H8" s="53">
        <v>100</v>
      </c>
      <c r="I8" s="54">
        <v>22452</v>
      </c>
      <c r="J8" s="53">
        <v>100</v>
      </c>
    </row>
    <row r="9" spans="1:10" s="19" customFormat="1" ht="13.2" x14ac:dyDescent="0.25">
      <c r="A9" s="51" t="s">
        <v>31</v>
      </c>
      <c r="B9" s="24">
        <v>17021.41</v>
      </c>
      <c r="C9" s="24">
        <v>20320</v>
      </c>
      <c r="D9" s="24">
        <v>119.38</v>
      </c>
      <c r="E9" s="24">
        <v>21500</v>
      </c>
      <c r="F9" s="26">
        <v>105.81</v>
      </c>
      <c r="G9" s="23">
        <v>21500</v>
      </c>
      <c r="H9" s="26">
        <v>100</v>
      </c>
      <c r="I9" s="24">
        <v>21500</v>
      </c>
      <c r="J9" s="26">
        <v>100</v>
      </c>
    </row>
    <row r="10" spans="1:10" s="19" customFormat="1" ht="13.2" x14ac:dyDescent="0.25">
      <c r="A10" s="50" t="s">
        <v>32</v>
      </c>
      <c r="B10" s="24">
        <v>3224.49</v>
      </c>
      <c r="C10" s="24">
        <v>4000</v>
      </c>
      <c r="D10" s="26">
        <v>124.05</v>
      </c>
      <c r="E10" s="24">
        <v>4500</v>
      </c>
      <c r="F10" s="26">
        <v>112.5</v>
      </c>
      <c r="G10" s="21"/>
      <c r="H10" s="22"/>
      <c r="I10" s="22"/>
      <c r="J10" s="22"/>
    </row>
    <row r="11" spans="1:10" s="19" customFormat="1" ht="13.2" x14ac:dyDescent="0.25">
      <c r="A11" s="50" t="s">
        <v>33</v>
      </c>
      <c r="B11" s="24">
        <v>4782.71</v>
      </c>
      <c r="C11" s="24">
        <v>6000</v>
      </c>
      <c r="D11" s="24">
        <v>125.45</v>
      </c>
      <c r="E11" s="24">
        <v>6500</v>
      </c>
      <c r="F11" s="26">
        <v>108.33</v>
      </c>
      <c r="G11" s="21"/>
      <c r="H11" s="22"/>
      <c r="I11" s="22"/>
      <c r="J11" s="22"/>
    </row>
    <row r="12" spans="1:10" s="19" customFormat="1" ht="13.2" x14ac:dyDescent="0.25">
      <c r="A12" s="50" t="s">
        <v>34</v>
      </c>
      <c r="B12" s="24">
        <v>7830.63</v>
      </c>
      <c r="C12" s="24">
        <v>8520</v>
      </c>
      <c r="D12" s="24">
        <v>108.8</v>
      </c>
      <c r="E12" s="24">
        <v>8900</v>
      </c>
      <c r="F12" s="26">
        <v>104.46</v>
      </c>
      <c r="G12" s="21"/>
      <c r="H12" s="22"/>
      <c r="I12" s="22"/>
      <c r="J12" s="22"/>
    </row>
    <row r="13" spans="1:10" s="19" customFormat="1" ht="13.2" x14ac:dyDescent="0.25">
      <c r="A13" s="50" t="s">
        <v>36</v>
      </c>
      <c r="B13" s="24">
        <v>1183.58</v>
      </c>
      <c r="C13" s="24">
        <v>1800</v>
      </c>
      <c r="D13" s="26">
        <v>152.08000000000001</v>
      </c>
      <c r="E13" s="24">
        <v>1600</v>
      </c>
      <c r="F13" s="26">
        <v>88.89</v>
      </c>
      <c r="G13" s="21"/>
      <c r="H13" s="22"/>
      <c r="I13" s="22"/>
      <c r="J13" s="22"/>
    </row>
    <row r="14" spans="1:10" s="19" customFormat="1" ht="13.2" x14ac:dyDescent="0.25">
      <c r="A14" s="51" t="s">
        <v>37</v>
      </c>
      <c r="B14" s="26">
        <v>663.62</v>
      </c>
      <c r="C14" s="26">
        <v>932</v>
      </c>
      <c r="D14" s="24">
        <v>140.44</v>
      </c>
      <c r="E14" s="26">
        <v>952</v>
      </c>
      <c r="F14" s="26">
        <v>102.15</v>
      </c>
      <c r="G14" s="25">
        <v>952</v>
      </c>
      <c r="H14" s="26">
        <v>100</v>
      </c>
      <c r="I14" s="26">
        <v>952</v>
      </c>
      <c r="J14" s="26">
        <v>100</v>
      </c>
    </row>
    <row r="15" spans="1:10" s="19" customFormat="1" ht="13.2" x14ac:dyDescent="0.25">
      <c r="A15" s="50" t="s">
        <v>38</v>
      </c>
      <c r="B15" s="26">
        <v>663.62</v>
      </c>
      <c r="C15" s="26">
        <v>932</v>
      </c>
      <c r="D15" s="24">
        <v>140.44</v>
      </c>
      <c r="E15" s="26">
        <v>952</v>
      </c>
      <c r="F15" s="26">
        <v>102.15</v>
      </c>
      <c r="G15" s="21"/>
      <c r="H15" s="22"/>
      <c r="I15" s="22"/>
      <c r="J15" s="22"/>
    </row>
    <row r="16" spans="1:10" s="13" customFormat="1" ht="26.4" x14ac:dyDescent="0.25">
      <c r="A16" s="57" t="s">
        <v>88</v>
      </c>
      <c r="B16" s="16">
        <v>55404.34</v>
      </c>
      <c r="C16" s="16">
        <v>45000</v>
      </c>
      <c r="D16" s="18">
        <v>81.22</v>
      </c>
      <c r="E16" s="16">
        <v>45000</v>
      </c>
      <c r="F16" s="18">
        <v>100</v>
      </c>
      <c r="G16" s="15">
        <v>45000</v>
      </c>
      <c r="H16" s="18">
        <v>100</v>
      </c>
      <c r="I16" s="16">
        <v>45000</v>
      </c>
      <c r="J16" s="18">
        <v>100</v>
      </c>
    </row>
    <row r="17" spans="1:10" s="19" customFormat="1" ht="13.2" x14ac:dyDescent="0.25">
      <c r="A17" s="20" t="s">
        <v>63</v>
      </c>
      <c r="B17" s="72">
        <v>55404.34</v>
      </c>
      <c r="C17" s="24">
        <v>45000</v>
      </c>
      <c r="D17" s="22">
        <v>81.22</v>
      </c>
      <c r="E17" s="24">
        <v>45000</v>
      </c>
      <c r="F17" s="26">
        <v>100</v>
      </c>
      <c r="G17" s="23">
        <v>45000</v>
      </c>
      <c r="H17" s="26">
        <v>100</v>
      </c>
      <c r="I17" s="24">
        <v>45000</v>
      </c>
      <c r="J17" s="26">
        <v>100</v>
      </c>
    </row>
    <row r="18" spans="1:10" s="52" customFormat="1" ht="13.2" x14ac:dyDescent="0.25">
      <c r="A18" s="56" t="s">
        <v>57</v>
      </c>
      <c r="B18" s="54">
        <v>55404.34</v>
      </c>
      <c r="C18" s="54">
        <v>45000</v>
      </c>
      <c r="D18" s="53">
        <v>81.22</v>
      </c>
      <c r="E18" s="54">
        <v>45000</v>
      </c>
      <c r="F18" s="53">
        <v>100</v>
      </c>
      <c r="G18" s="55">
        <v>45000</v>
      </c>
      <c r="H18" s="53">
        <v>100</v>
      </c>
      <c r="I18" s="54">
        <v>45000</v>
      </c>
      <c r="J18" s="53">
        <v>100</v>
      </c>
    </row>
    <row r="19" spans="1:10" s="19" customFormat="1" ht="13.2" x14ac:dyDescent="0.25">
      <c r="A19" s="51" t="s">
        <v>31</v>
      </c>
      <c r="B19" s="24">
        <v>55404.34</v>
      </c>
      <c r="C19" s="24">
        <v>45000</v>
      </c>
      <c r="D19" s="26">
        <v>81.22</v>
      </c>
      <c r="E19" s="24">
        <v>45000</v>
      </c>
      <c r="F19" s="26">
        <v>100</v>
      </c>
      <c r="G19" s="23">
        <v>45000</v>
      </c>
      <c r="H19" s="26">
        <v>100</v>
      </c>
      <c r="I19" s="24">
        <v>45000</v>
      </c>
      <c r="J19" s="26">
        <v>100</v>
      </c>
    </row>
    <row r="20" spans="1:10" s="19" customFormat="1" ht="13.2" x14ac:dyDescent="0.25">
      <c r="A20" s="50" t="s">
        <v>33</v>
      </c>
      <c r="B20" s="72">
        <v>41866.629999999997</v>
      </c>
      <c r="C20" s="24">
        <v>30000</v>
      </c>
      <c r="D20" s="22">
        <v>71.66</v>
      </c>
      <c r="E20" s="24">
        <v>30000</v>
      </c>
      <c r="F20" s="26">
        <v>100</v>
      </c>
      <c r="G20" s="21"/>
      <c r="H20" s="22"/>
      <c r="I20" s="22"/>
      <c r="J20" s="22"/>
    </row>
    <row r="21" spans="1:10" s="19" customFormat="1" ht="13.2" x14ac:dyDescent="0.25">
      <c r="A21" s="50" t="s">
        <v>34</v>
      </c>
      <c r="B21" s="72">
        <v>13537.71</v>
      </c>
      <c r="C21" s="24">
        <v>15000</v>
      </c>
      <c r="D21" s="22">
        <v>110.8</v>
      </c>
      <c r="E21" s="24">
        <v>15000</v>
      </c>
      <c r="F21" s="26">
        <v>100</v>
      </c>
      <c r="G21" s="21"/>
      <c r="H21" s="22"/>
      <c r="I21" s="22"/>
      <c r="J21" s="22"/>
    </row>
    <row r="22" spans="1:10" s="13" customFormat="1" ht="26.4" x14ac:dyDescent="0.25">
      <c r="A22" s="57" t="s">
        <v>87</v>
      </c>
      <c r="B22" s="16">
        <v>4855.26</v>
      </c>
      <c r="C22" s="16">
        <v>3000</v>
      </c>
      <c r="D22" s="18">
        <v>61.79</v>
      </c>
      <c r="E22" s="16">
        <v>3000</v>
      </c>
      <c r="F22" s="18">
        <v>100</v>
      </c>
      <c r="G22" s="15">
        <v>3000</v>
      </c>
      <c r="H22" s="18">
        <v>100</v>
      </c>
      <c r="I22" s="16">
        <v>3000</v>
      </c>
      <c r="J22" s="18">
        <v>100</v>
      </c>
    </row>
    <row r="23" spans="1:10" s="19" customFormat="1" ht="13.2" x14ac:dyDescent="0.25">
      <c r="A23" s="20" t="s">
        <v>63</v>
      </c>
      <c r="B23" s="72">
        <v>4855.26</v>
      </c>
      <c r="C23" s="24">
        <v>3000</v>
      </c>
      <c r="D23" s="22">
        <v>61.79</v>
      </c>
      <c r="E23" s="24">
        <v>3000</v>
      </c>
      <c r="F23" s="26">
        <v>100</v>
      </c>
      <c r="G23" s="23">
        <v>3000</v>
      </c>
      <c r="H23" s="26">
        <v>100</v>
      </c>
      <c r="I23" s="24">
        <v>3000</v>
      </c>
      <c r="J23" s="26">
        <v>100</v>
      </c>
    </row>
    <row r="24" spans="1:10" s="52" customFormat="1" ht="13.2" x14ac:dyDescent="0.25">
      <c r="A24" s="56" t="s">
        <v>57</v>
      </c>
      <c r="B24" s="54">
        <v>4855.26</v>
      </c>
      <c r="C24" s="54">
        <v>3000</v>
      </c>
      <c r="D24" s="53">
        <v>61.79</v>
      </c>
      <c r="E24" s="54">
        <v>3000</v>
      </c>
      <c r="F24" s="53">
        <v>100</v>
      </c>
      <c r="G24" s="55">
        <v>3000</v>
      </c>
      <c r="H24" s="53">
        <v>100</v>
      </c>
      <c r="I24" s="54">
        <v>3000</v>
      </c>
      <c r="J24" s="53">
        <v>100</v>
      </c>
    </row>
    <row r="25" spans="1:10" s="19" customFormat="1" ht="13.2" x14ac:dyDescent="0.25">
      <c r="A25" s="51" t="s">
        <v>31</v>
      </c>
      <c r="B25" s="24">
        <v>4855.26</v>
      </c>
      <c r="C25" s="24">
        <v>3000</v>
      </c>
      <c r="D25" s="26">
        <v>61.79</v>
      </c>
      <c r="E25" s="24">
        <v>3000</v>
      </c>
      <c r="F25" s="26">
        <v>100</v>
      </c>
      <c r="G25" s="23">
        <v>3000</v>
      </c>
      <c r="H25" s="26">
        <v>100</v>
      </c>
      <c r="I25" s="24">
        <v>3000</v>
      </c>
      <c r="J25" s="26">
        <v>100</v>
      </c>
    </row>
    <row r="26" spans="1:10" s="19" customFormat="1" ht="13.2" x14ac:dyDescent="0.25">
      <c r="A26" s="50" t="s">
        <v>34</v>
      </c>
      <c r="B26" s="72">
        <v>4855.26</v>
      </c>
      <c r="C26" s="24">
        <v>3000</v>
      </c>
      <c r="D26" s="22">
        <v>61.79</v>
      </c>
      <c r="E26" s="24">
        <v>3000</v>
      </c>
      <c r="F26" s="26">
        <v>100</v>
      </c>
      <c r="G26" s="21"/>
      <c r="H26" s="22"/>
      <c r="I26" s="22"/>
      <c r="J26" s="22"/>
    </row>
    <row r="27" spans="1:10" s="13" customFormat="1" ht="13.2" x14ac:dyDescent="0.25">
      <c r="A27" s="57" t="s">
        <v>86</v>
      </c>
      <c r="B27" s="16">
        <v>16015.33</v>
      </c>
      <c r="C27" s="16">
        <v>40000</v>
      </c>
      <c r="D27" s="18">
        <v>249.76</v>
      </c>
      <c r="E27" s="16">
        <v>40000</v>
      </c>
      <c r="F27" s="18">
        <v>100</v>
      </c>
      <c r="G27" s="15">
        <v>40000</v>
      </c>
      <c r="H27" s="18">
        <v>100</v>
      </c>
      <c r="I27" s="16">
        <v>40000</v>
      </c>
      <c r="J27" s="18">
        <v>100</v>
      </c>
    </row>
    <row r="28" spans="1:10" s="19" customFormat="1" ht="13.2" x14ac:dyDescent="0.25">
      <c r="A28" s="20" t="s">
        <v>63</v>
      </c>
      <c r="B28" s="72">
        <v>16015.33</v>
      </c>
      <c r="C28" s="24">
        <v>40000</v>
      </c>
      <c r="D28" s="22">
        <v>249.76</v>
      </c>
      <c r="E28" s="24">
        <v>40000</v>
      </c>
      <c r="F28" s="26">
        <v>100</v>
      </c>
      <c r="G28" s="23">
        <v>40000</v>
      </c>
      <c r="H28" s="26">
        <v>100</v>
      </c>
      <c r="I28" s="24">
        <v>40000</v>
      </c>
      <c r="J28" s="26">
        <v>100</v>
      </c>
    </row>
    <row r="29" spans="1:10" s="52" customFormat="1" ht="13.2" x14ac:dyDescent="0.25">
      <c r="A29" s="56" t="s">
        <v>57</v>
      </c>
      <c r="B29" s="54">
        <v>16015.33</v>
      </c>
      <c r="C29" s="54">
        <v>40000</v>
      </c>
      <c r="D29" s="18">
        <v>249.76</v>
      </c>
      <c r="E29" s="54">
        <v>40000</v>
      </c>
      <c r="F29" s="53">
        <v>100</v>
      </c>
      <c r="G29" s="55">
        <v>40000</v>
      </c>
      <c r="H29" s="53">
        <v>100</v>
      </c>
      <c r="I29" s="54">
        <v>40000</v>
      </c>
      <c r="J29" s="53">
        <v>100</v>
      </c>
    </row>
    <row r="30" spans="1:10" s="19" customFormat="1" ht="13.2" x14ac:dyDescent="0.25">
      <c r="A30" s="51" t="s">
        <v>31</v>
      </c>
      <c r="B30" s="24">
        <v>16015.33</v>
      </c>
      <c r="C30" s="24">
        <v>40000</v>
      </c>
      <c r="D30" s="22">
        <v>249.76</v>
      </c>
      <c r="E30" s="24">
        <v>40000</v>
      </c>
      <c r="F30" s="26">
        <v>100</v>
      </c>
      <c r="G30" s="23">
        <v>40000</v>
      </c>
      <c r="H30" s="26">
        <v>100</v>
      </c>
      <c r="I30" s="24">
        <v>40000</v>
      </c>
      <c r="J30" s="26">
        <v>100</v>
      </c>
    </row>
    <row r="31" spans="1:10" s="19" customFormat="1" ht="13.2" x14ac:dyDescent="0.25">
      <c r="A31" s="50" t="s">
        <v>34</v>
      </c>
      <c r="B31" s="72">
        <v>16015.33</v>
      </c>
      <c r="C31" s="24">
        <v>40000</v>
      </c>
      <c r="D31" s="18">
        <v>249.76</v>
      </c>
      <c r="E31" s="24">
        <v>40000</v>
      </c>
      <c r="F31" s="26">
        <v>100</v>
      </c>
      <c r="G31" s="21"/>
      <c r="H31" s="22"/>
      <c r="I31" s="22"/>
      <c r="J31" s="22"/>
    </row>
    <row r="32" spans="1:10" s="13" customFormat="1" ht="26.4" x14ac:dyDescent="0.25">
      <c r="A32" s="57" t="s">
        <v>85</v>
      </c>
      <c r="B32" s="16">
        <v>43697.78</v>
      </c>
      <c r="C32" s="18">
        <v>0</v>
      </c>
      <c r="D32" s="18">
        <v>0</v>
      </c>
      <c r="E32" s="18">
        <v>0</v>
      </c>
      <c r="F32" s="18">
        <v>0</v>
      </c>
      <c r="G32" s="17">
        <v>0</v>
      </c>
      <c r="H32" s="18">
        <v>0</v>
      </c>
      <c r="I32" s="18">
        <v>0</v>
      </c>
      <c r="J32" s="18">
        <v>0</v>
      </c>
    </row>
    <row r="33" spans="1:10" s="19" customFormat="1" ht="13.2" x14ac:dyDescent="0.25">
      <c r="A33" s="20" t="s">
        <v>63</v>
      </c>
      <c r="B33" s="72">
        <v>43697.78</v>
      </c>
      <c r="C33" s="22"/>
      <c r="D33" s="22"/>
      <c r="E33" s="22"/>
      <c r="F33" s="22"/>
      <c r="G33" s="21"/>
      <c r="H33" s="22"/>
      <c r="I33" s="22"/>
      <c r="J33" s="22"/>
    </row>
    <row r="34" spans="1:10" s="52" customFormat="1" ht="13.2" x14ac:dyDescent="0.25">
      <c r="A34" s="56" t="s">
        <v>57</v>
      </c>
      <c r="B34" s="76">
        <v>43697.78</v>
      </c>
      <c r="C34" s="53">
        <v>0</v>
      </c>
      <c r="D34" s="53">
        <v>0</v>
      </c>
      <c r="E34" s="53">
        <v>0</v>
      </c>
      <c r="F34" s="53">
        <v>0</v>
      </c>
      <c r="G34" s="58">
        <v>0</v>
      </c>
      <c r="H34" s="53">
        <v>0</v>
      </c>
      <c r="I34" s="53">
        <v>0</v>
      </c>
      <c r="J34" s="53">
        <v>0</v>
      </c>
    </row>
    <row r="35" spans="1:10" s="19" customFormat="1" ht="26.4" x14ac:dyDescent="0.25">
      <c r="A35" s="51" t="s">
        <v>47</v>
      </c>
      <c r="B35" s="72">
        <v>43697.78</v>
      </c>
      <c r="C35" s="26">
        <v>0</v>
      </c>
      <c r="D35" s="26">
        <v>0</v>
      </c>
      <c r="E35" s="26">
        <v>0</v>
      </c>
      <c r="F35" s="26">
        <v>0</v>
      </c>
      <c r="G35" s="25">
        <v>0</v>
      </c>
      <c r="H35" s="26">
        <v>0</v>
      </c>
      <c r="I35" s="26">
        <v>0</v>
      </c>
      <c r="J35" s="26">
        <v>0</v>
      </c>
    </row>
    <row r="36" spans="1:10" s="19" customFormat="1" ht="13.2" x14ac:dyDescent="0.25">
      <c r="A36" s="50" t="s">
        <v>48</v>
      </c>
      <c r="B36" s="75">
        <v>43697.78</v>
      </c>
      <c r="C36" s="22"/>
      <c r="D36" s="22"/>
      <c r="E36" s="22"/>
      <c r="F36" s="22"/>
      <c r="G36" s="21"/>
      <c r="H36" s="22"/>
      <c r="I36" s="22"/>
      <c r="J36" s="22"/>
    </row>
    <row r="37" spans="1:10" s="37" customFormat="1" ht="26.4" x14ac:dyDescent="0.25">
      <c r="A37" s="59" t="s">
        <v>84</v>
      </c>
      <c r="B37" s="38"/>
      <c r="C37" s="40">
        <v>350</v>
      </c>
      <c r="D37" s="38"/>
      <c r="E37" s="40">
        <v>350</v>
      </c>
      <c r="F37" s="40">
        <v>100</v>
      </c>
      <c r="G37" s="44">
        <v>350</v>
      </c>
      <c r="H37" s="40">
        <v>100</v>
      </c>
      <c r="I37" s="40">
        <v>350</v>
      </c>
      <c r="J37" s="40">
        <v>100</v>
      </c>
    </row>
    <row r="38" spans="1:10" s="13" customFormat="1" ht="26.4" x14ac:dyDescent="0.25">
      <c r="A38" s="57" t="s">
        <v>83</v>
      </c>
      <c r="B38" s="18">
        <v>0</v>
      </c>
      <c r="C38" s="18">
        <v>350</v>
      </c>
      <c r="D38" s="18">
        <v>0</v>
      </c>
      <c r="E38" s="18">
        <v>350</v>
      </c>
      <c r="F38" s="18">
        <v>100</v>
      </c>
      <c r="G38" s="17">
        <v>350</v>
      </c>
      <c r="H38" s="18">
        <v>100</v>
      </c>
      <c r="I38" s="18">
        <v>350</v>
      </c>
      <c r="J38" s="18">
        <v>100</v>
      </c>
    </row>
    <row r="39" spans="1:10" s="19" customFormat="1" ht="13.2" x14ac:dyDescent="0.25">
      <c r="A39" s="20" t="s">
        <v>66</v>
      </c>
      <c r="B39" s="22"/>
      <c r="C39" s="26">
        <v>350</v>
      </c>
      <c r="D39" s="22"/>
      <c r="E39" s="26">
        <v>350</v>
      </c>
      <c r="F39" s="26">
        <v>100</v>
      </c>
      <c r="G39" s="25">
        <v>350</v>
      </c>
      <c r="H39" s="26">
        <v>100</v>
      </c>
      <c r="I39" s="26">
        <v>350</v>
      </c>
      <c r="J39" s="26">
        <v>100</v>
      </c>
    </row>
    <row r="40" spans="1:10" s="52" customFormat="1" ht="13.2" x14ac:dyDescent="0.25">
      <c r="A40" s="56" t="s">
        <v>58</v>
      </c>
      <c r="B40" s="53">
        <v>0</v>
      </c>
      <c r="C40" s="53">
        <v>350</v>
      </c>
      <c r="D40" s="53">
        <v>0</v>
      </c>
      <c r="E40" s="53">
        <v>350</v>
      </c>
      <c r="F40" s="53">
        <v>100</v>
      </c>
      <c r="G40" s="58">
        <v>350</v>
      </c>
      <c r="H40" s="53">
        <v>100</v>
      </c>
      <c r="I40" s="53">
        <v>350</v>
      </c>
      <c r="J40" s="53">
        <v>100</v>
      </c>
    </row>
    <row r="41" spans="1:10" s="19" customFormat="1" ht="13.2" x14ac:dyDescent="0.25">
      <c r="A41" s="51" t="s">
        <v>31</v>
      </c>
      <c r="B41" s="26">
        <v>0</v>
      </c>
      <c r="C41" s="26">
        <v>350</v>
      </c>
      <c r="D41" s="26">
        <v>0</v>
      </c>
      <c r="E41" s="26">
        <v>350</v>
      </c>
      <c r="F41" s="26">
        <v>100</v>
      </c>
      <c r="G41" s="25">
        <v>350</v>
      </c>
      <c r="H41" s="26">
        <v>100</v>
      </c>
      <c r="I41" s="26">
        <v>350</v>
      </c>
      <c r="J41" s="26">
        <v>100</v>
      </c>
    </row>
    <row r="42" spans="1:10" s="19" customFormat="1" ht="13.2" x14ac:dyDescent="0.25">
      <c r="A42" s="50" t="s">
        <v>33</v>
      </c>
      <c r="B42" s="22"/>
      <c r="C42" s="26">
        <v>250</v>
      </c>
      <c r="D42" s="22"/>
      <c r="E42" s="26">
        <v>250</v>
      </c>
      <c r="F42" s="26">
        <v>100</v>
      </c>
      <c r="G42" s="21"/>
      <c r="H42" s="22"/>
      <c r="I42" s="22"/>
      <c r="J42" s="22"/>
    </row>
    <row r="43" spans="1:10" s="19" customFormat="1" ht="13.2" x14ac:dyDescent="0.25">
      <c r="A43" s="50" t="s">
        <v>34</v>
      </c>
      <c r="B43" s="22"/>
      <c r="C43" s="26">
        <v>100</v>
      </c>
      <c r="D43" s="22"/>
      <c r="E43" s="26">
        <v>100</v>
      </c>
      <c r="F43" s="26">
        <v>100</v>
      </c>
      <c r="G43" s="21"/>
      <c r="H43" s="22"/>
      <c r="I43" s="22"/>
      <c r="J43" s="22"/>
    </row>
    <row r="44" spans="1:10" s="37" customFormat="1" ht="13.2" x14ac:dyDescent="0.25">
      <c r="A44" s="59" t="s">
        <v>82</v>
      </c>
      <c r="B44" s="41">
        <v>136853.76000000001</v>
      </c>
      <c r="C44" s="41">
        <v>532482.64</v>
      </c>
      <c r="D44" s="40">
        <v>389.09</v>
      </c>
      <c r="E44" s="41">
        <v>319740</v>
      </c>
      <c r="F44" s="40">
        <v>60.05</v>
      </c>
      <c r="G44" s="43">
        <v>279410</v>
      </c>
      <c r="H44" s="40">
        <v>87.39</v>
      </c>
      <c r="I44" s="41">
        <v>279410</v>
      </c>
      <c r="J44" s="40">
        <v>100</v>
      </c>
    </row>
    <row r="45" spans="1:10" s="13" customFormat="1" ht="13.2" x14ac:dyDescent="0.25">
      <c r="A45" s="57" t="s">
        <v>81</v>
      </c>
      <c r="B45" s="16">
        <v>558.72</v>
      </c>
      <c r="C45" s="16">
        <v>250820</v>
      </c>
      <c r="D45" s="18">
        <v>999.99</v>
      </c>
      <c r="E45" s="16">
        <v>3040</v>
      </c>
      <c r="F45" s="18">
        <v>1.21</v>
      </c>
      <c r="G45" s="15">
        <v>2710</v>
      </c>
      <c r="H45" s="18">
        <v>89.14</v>
      </c>
      <c r="I45" s="16">
        <v>2710</v>
      </c>
      <c r="J45" s="18">
        <v>100</v>
      </c>
    </row>
    <row r="46" spans="1:10" s="19" customFormat="1" ht="13.2" x14ac:dyDescent="0.25">
      <c r="A46" s="20" t="s">
        <v>66</v>
      </c>
      <c r="B46" s="24">
        <v>558.72</v>
      </c>
      <c r="C46" s="24">
        <v>250820</v>
      </c>
      <c r="D46" s="26">
        <v>999.99</v>
      </c>
      <c r="E46" s="24">
        <v>3040</v>
      </c>
      <c r="F46" s="26">
        <v>1.21</v>
      </c>
      <c r="G46" s="23">
        <v>2710</v>
      </c>
      <c r="H46" s="26">
        <v>89.14</v>
      </c>
      <c r="I46" s="24">
        <v>2710</v>
      </c>
      <c r="J46" s="26">
        <v>100</v>
      </c>
    </row>
    <row r="47" spans="1:10" s="52" customFormat="1" ht="13.2" x14ac:dyDescent="0.25">
      <c r="A47" s="56" t="s">
        <v>59</v>
      </c>
      <c r="B47" s="54">
        <v>558.72</v>
      </c>
      <c r="C47" s="54">
        <v>150820</v>
      </c>
      <c r="D47" s="53">
        <v>999.99</v>
      </c>
      <c r="E47" s="54">
        <v>3040</v>
      </c>
      <c r="F47" s="53">
        <v>2.02</v>
      </c>
      <c r="G47" s="55">
        <v>2710</v>
      </c>
      <c r="H47" s="53">
        <v>89.14</v>
      </c>
      <c r="I47" s="54">
        <v>2710</v>
      </c>
      <c r="J47" s="53">
        <v>100</v>
      </c>
    </row>
    <row r="48" spans="1:10" s="19" customFormat="1" ht="13.2" x14ac:dyDescent="0.25">
      <c r="A48" s="51" t="s">
        <v>31</v>
      </c>
      <c r="B48" s="24">
        <v>558.72</v>
      </c>
      <c r="C48" s="26">
        <v>820</v>
      </c>
      <c r="D48" s="26">
        <v>146.76</v>
      </c>
      <c r="E48" s="24">
        <v>3040</v>
      </c>
      <c r="F48" s="26">
        <v>370.73</v>
      </c>
      <c r="G48" s="23">
        <v>2710</v>
      </c>
      <c r="H48" s="26">
        <v>89.14</v>
      </c>
      <c r="I48" s="24">
        <v>2710</v>
      </c>
      <c r="J48" s="26">
        <v>100</v>
      </c>
    </row>
    <row r="49" spans="1:10" s="19" customFormat="1" ht="13.2" x14ac:dyDescent="0.25">
      <c r="A49" s="50" t="s">
        <v>33</v>
      </c>
      <c r="B49" s="26"/>
      <c r="C49" s="26">
        <v>270</v>
      </c>
      <c r="D49" s="26"/>
      <c r="E49" s="26">
        <v>600</v>
      </c>
      <c r="F49" s="26">
        <v>222.22</v>
      </c>
      <c r="G49" s="21"/>
      <c r="H49" s="22"/>
      <c r="I49" s="22"/>
      <c r="J49" s="22"/>
    </row>
    <row r="50" spans="1:10" s="19" customFormat="1" ht="13.2" x14ac:dyDescent="0.25">
      <c r="A50" s="50" t="s">
        <v>34</v>
      </c>
      <c r="B50" s="24">
        <v>338.44</v>
      </c>
      <c r="C50" s="26">
        <v>400</v>
      </c>
      <c r="D50" s="26">
        <v>118.19</v>
      </c>
      <c r="E50" s="24">
        <v>2290</v>
      </c>
      <c r="F50" s="26">
        <v>572.5</v>
      </c>
      <c r="G50" s="21"/>
      <c r="H50" s="22"/>
      <c r="I50" s="22"/>
      <c r="J50" s="22"/>
    </row>
    <row r="51" spans="1:10" s="19" customFormat="1" ht="13.2" x14ac:dyDescent="0.25">
      <c r="A51" s="50" t="s">
        <v>36</v>
      </c>
      <c r="B51" s="22">
        <v>220.28</v>
      </c>
      <c r="C51" s="26">
        <v>150</v>
      </c>
      <c r="D51" s="22">
        <v>68.099999999999994</v>
      </c>
      <c r="E51" s="26">
        <v>150</v>
      </c>
      <c r="F51" s="26">
        <v>100</v>
      </c>
      <c r="G51" s="21"/>
      <c r="H51" s="22"/>
      <c r="I51" s="22"/>
      <c r="J51" s="22"/>
    </row>
    <row r="52" spans="1:10" s="19" customFormat="1" ht="26.4" x14ac:dyDescent="0.25">
      <c r="A52" s="51" t="s">
        <v>47</v>
      </c>
      <c r="B52" s="24"/>
      <c r="C52" s="24">
        <v>150000</v>
      </c>
      <c r="D52" s="26"/>
      <c r="E52" s="26">
        <v>0</v>
      </c>
      <c r="F52" s="26">
        <v>0</v>
      </c>
      <c r="G52" s="25">
        <v>0</v>
      </c>
      <c r="H52" s="26">
        <v>0</v>
      </c>
      <c r="I52" s="26">
        <v>0</v>
      </c>
      <c r="J52" s="26">
        <v>0</v>
      </c>
    </row>
    <row r="53" spans="1:10" s="19" customFormat="1" ht="13.2" x14ac:dyDescent="0.25">
      <c r="A53" s="50" t="s">
        <v>48</v>
      </c>
      <c r="B53" s="24"/>
      <c r="C53" s="24">
        <v>150000</v>
      </c>
      <c r="D53" s="26"/>
      <c r="E53" s="22"/>
      <c r="F53" s="22"/>
      <c r="G53" s="21"/>
      <c r="H53" s="22"/>
      <c r="I53" s="22"/>
      <c r="J53" s="22"/>
    </row>
    <row r="54" spans="1:10" s="52" customFormat="1" ht="13.2" x14ac:dyDescent="0.25">
      <c r="A54" s="56" t="s">
        <v>57</v>
      </c>
      <c r="B54" s="54"/>
      <c r="C54" s="54">
        <v>100000</v>
      </c>
      <c r="D54" s="53"/>
      <c r="E54" s="53">
        <v>0</v>
      </c>
      <c r="F54" s="53">
        <v>0</v>
      </c>
      <c r="G54" s="58">
        <v>0</v>
      </c>
      <c r="H54" s="53">
        <v>0</v>
      </c>
      <c r="I54" s="53">
        <v>0</v>
      </c>
      <c r="J54" s="53">
        <v>0</v>
      </c>
    </row>
    <row r="55" spans="1:10" s="19" customFormat="1" ht="26.4" x14ac:dyDescent="0.25">
      <c r="A55" s="51" t="s">
        <v>47</v>
      </c>
      <c r="B55" s="24"/>
      <c r="C55" s="24">
        <v>100000</v>
      </c>
      <c r="D55" s="26"/>
      <c r="E55" s="26">
        <v>0</v>
      </c>
      <c r="F55" s="26">
        <v>0</v>
      </c>
      <c r="G55" s="25">
        <v>0</v>
      </c>
      <c r="H55" s="26">
        <v>0</v>
      </c>
      <c r="I55" s="26">
        <v>0</v>
      </c>
      <c r="J55" s="26">
        <v>0</v>
      </c>
    </row>
    <row r="56" spans="1:10" s="19" customFormat="1" ht="13.2" x14ac:dyDescent="0.25">
      <c r="A56" s="50" t="s">
        <v>48</v>
      </c>
      <c r="B56" s="24"/>
      <c r="C56" s="24">
        <v>100000</v>
      </c>
      <c r="D56" s="26"/>
      <c r="E56" s="22"/>
      <c r="F56" s="22"/>
      <c r="G56" s="21"/>
      <c r="H56" s="22"/>
      <c r="I56" s="22"/>
      <c r="J56" s="22"/>
    </row>
    <row r="57" spans="1:10" s="13" customFormat="1" ht="26.4" x14ac:dyDescent="0.25">
      <c r="A57" s="57" t="s">
        <v>80</v>
      </c>
      <c r="B57" s="16"/>
      <c r="C57" s="16">
        <v>30000</v>
      </c>
      <c r="D57" s="18"/>
      <c r="E57" s="16">
        <v>20000</v>
      </c>
      <c r="F57" s="18">
        <v>66.67</v>
      </c>
      <c r="G57" s="17">
        <v>0</v>
      </c>
      <c r="H57" s="18">
        <v>0</v>
      </c>
      <c r="I57" s="18">
        <v>0</v>
      </c>
      <c r="J57" s="18">
        <v>0</v>
      </c>
    </row>
    <row r="58" spans="1:10" s="19" customFormat="1" ht="13.2" x14ac:dyDescent="0.25">
      <c r="A58" s="20" t="s">
        <v>66</v>
      </c>
      <c r="B58" s="24"/>
      <c r="C58" s="24">
        <v>30000</v>
      </c>
      <c r="D58" s="26"/>
      <c r="E58" s="24">
        <v>20000</v>
      </c>
      <c r="F58" s="26">
        <v>66.67</v>
      </c>
      <c r="G58" s="21"/>
      <c r="H58" s="22"/>
      <c r="I58" s="22"/>
      <c r="J58" s="22"/>
    </row>
    <row r="59" spans="1:10" s="52" customFormat="1" ht="26.4" x14ac:dyDescent="0.25">
      <c r="A59" s="56" t="s">
        <v>50</v>
      </c>
      <c r="B59" s="54"/>
      <c r="C59" s="54">
        <v>30000</v>
      </c>
      <c r="D59" s="53"/>
      <c r="E59" s="54">
        <v>20000</v>
      </c>
      <c r="F59" s="53">
        <v>66.67</v>
      </c>
      <c r="G59" s="58">
        <v>0</v>
      </c>
      <c r="H59" s="53">
        <v>0</v>
      </c>
      <c r="I59" s="53">
        <v>0</v>
      </c>
      <c r="J59" s="53">
        <v>0</v>
      </c>
    </row>
    <row r="60" spans="1:10" s="19" customFormat="1" ht="26.4" x14ac:dyDescent="0.25">
      <c r="A60" s="51" t="s">
        <v>47</v>
      </c>
      <c r="B60" s="24"/>
      <c r="C60" s="24">
        <v>30000</v>
      </c>
      <c r="D60" s="26"/>
      <c r="E60" s="24">
        <v>20000</v>
      </c>
      <c r="F60" s="26">
        <v>66.67</v>
      </c>
      <c r="G60" s="25">
        <v>0</v>
      </c>
      <c r="H60" s="26">
        <v>0</v>
      </c>
      <c r="I60" s="26">
        <v>0</v>
      </c>
      <c r="J60" s="26">
        <v>0</v>
      </c>
    </row>
    <row r="61" spans="1:10" s="19" customFormat="1" ht="13.2" x14ac:dyDescent="0.25">
      <c r="A61" s="50" t="s">
        <v>48</v>
      </c>
      <c r="B61" s="24"/>
      <c r="C61" s="24">
        <v>30000</v>
      </c>
      <c r="D61" s="26"/>
      <c r="E61" s="24">
        <v>20000</v>
      </c>
      <c r="F61" s="26">
        <v>66.67</v>
      </c>
      <c r="G61" s="21"/>
      <c r="H61" s="22"/>
      <c r="I61" s="22"/>
      <c r="J61" s="22"/>
    </row>
    <row r="62" spans="1:10" s="13" customFormat="1" ht="26.4" x14ac:dyDescent="0.25">
      <c r="A62" s="57" t="s">
        <v>79</v>
      </c>
      <c r="B62" s="18"/>
      <c r="C62" s="16">
        <v>4000</v>
      </c>
      <c r="D62" s="16"/>
      <c r="E62" s="16">
        <v>4300</v>
      </c>
      <c r="F62" s="18">
        <v>107.5</v>
      </c>
      <c r="G62" s="15">
        <v>4300</v>
      </c>
      <c r="H62" s="18">
        <v>100</v>
      </c>
      <c r="I62" s="16">
        <v>4300</v>
      </c>
      <c r="J62" s="18">
        <v>100</v>
      </c>
    </row>
    <row r="63" spans="1:10" s="19" customFormat="1" ht="13.2" x14ac:dyDescent="0.25">
      <c r="A63" s="20" t="s">
        <v>66</v>
      </c>
      <c r="B63" s="26"/>
      <c r="C63" s="24">
        <v>4000</v>
      </c>
      <c r="D63" s="24"/>
      <c r="E63" s="24">
        <v>4300</v>
      </c>
      <c r="F63" s="26">
        <v>107.5</v>
      </c>
      <c r="G63" s="23">
        <v>4300</v>
      </c>
      <c r="H63" s="26">
        <v>100</v>
      </c>
      <c r="I63" s="24">
        <v>4300</v>
      </c>
      <c r="J63" s="26">
        <v>100</v>
      </c>
    </row>
    <row r="64" spans="1:10" s="52" customFormat="1" ht="13.2" x14ac:dyDescent="0.25">
      <c r="A64" s="56" t="s">
        <v>51</v>
      </c>
      <c r="B64" s="53"/>
      <c r="C64" s="54">
        <v>4000</v>
      </c>
      <c r="D64" s="54"/>
      <c r="E64" s="54">
        <v>4300</v>
      </c>
      <c r="F64" s="53">
        <v>107.5</v>
      </c>
      <c r="G64" s="55">
        <v>4300</v>
      </c>
      <c r="H64" s="53">
        <v>100</v>
      </c>
      <c r="I64" s="54">
        <v>4300</v>
      </c>
      <c r="J64" s="53">
        <v>100</v>
      </c>
    </row>
    <row r="65" spans="1:10" s="19" customFormat="1" ht="13.2" x14ac:dyDescent="0.25">
      <c r="A65" s="51" t="s">
        <v>31</v>
      </c>
      <c r="B65" s="26"/>
      <c r="C65" s="24">
        <v>1500</v>
      </c>
      <c r="D65" s="26"/>
      <c r="E65" s="24">
        <v>1800</v>
      </c>
      <c r="F65" s="26">
        <v>120</v>
      </c>
      <c r="G65" s="23">
        <v>1800</v>
      </c>
      <c r="H65" s="26">
        <v>100</v>
      </c>
      <c r="I65" s="24">
        <v>1800</v>
      </c>
      <c r="J65" s="26">
        <v>100</v>
      </c>
    </row>
    <row r="66" spans="1:10" s="19" customFormat="1" ht="13.2" x14ac:dyDescent="0.25">
      <c r="A66" s="50" t="s">
        <v>33</v>
      </c>
      <c r="B66" s="26"/>
      <c r="C66" s="26">
        <v>700</v>
      </c>
      <c r="D66" s="26"/>
      <c r="E66" s="24">
        <v>1000</v>
      </c>
      <c r="F66" s="26">
        <v>142.86000000000001</v>
      </c>
      <c r="G66" s="21"/>
      <c r="H66" s="22"/>
      <c r="I66" s="22"/>
      <c r="J66" s="22"/>
    </row>
    <row r="67" spans="1:10" s="19" customFormat="1" ht="26.4" x14ac:dyDescent="0.25">
      <c r="A67" s="50" t="s">
        <v>35</v>
      </c>
      <c r="B67" s="22"/>
      <c r="C67" s="26">
        <v>800</v>
      </c>
      <c r="D67" s="22"/>
      <c r="E67" s="26">
        <v>800</v>
      </c>
      <c r="F67" s="26">
        <v>100</v>
      </c>
      <c r="G67" s="21"/>
      <c r="H67" s="22"/>
      <c r="I67" s="22"/>
      <c r="J67" s="22"/>
    </row>
    <row r="68" spans="1:10" s="19" customFormat="1" ht="26.4" x14ac:dyDescent="0.25">
      <c r="A68" s="51" t="s">
        <v>44</v>
      </c>
      <c r="B68" s="26"/>
      <c r="C68" s="24">
        <v>2500</v>
      </c>
      <c r="D68" s="26"/>
      <c r="E68" s="24">
        <v>2500</v>
      </c>
      <c r="F68" s="26">
        <v>100</v>
      </c>
      <c r="G68" s="23">
        <v>2500</v>
      </c>
      <c r="H68" s="26">
        <v>100</v>
      </c>
      <c r="I68" s="24">
        <v>2500</v>
      </c>
      <c r="J68" s="26">
        <v>100</v>
      </c>
    </row>
    <row r="69" spans="1:10" s="19" customFormat="1" ht="13.2" x14ac:dyDescent="0.25">
      <c r="A69" s="50" t="s">
        <v>45</v>
      </c>
      <c r="B69" s="22"/>
      <c r="C69" s="24">
        <v>2000</v>
      </c>
      <c r="D69" s="22"/>
      <c r="E69" s="24">
        <v>2000</v>
      </c>
      <c r="F69" s="26">
        <v>100</v>
      </c>
      <c r="G69" s="21"/>
      <c r="H69" s="22"/>
      <c r="I69" s="22"/>
      <c r="J69" s="22"/>
    </row>
    <row r="70" spans="1:10" s="19" customFormat="1" ht="26.4" x14ac:dyDescent="0.25">
      <c r="A70" s="50" t="s">
        <v>46</v>
      </c>
      <c r="B70" s="22"/>
      <c r="C70" s="26">
        <v>500</v>
      </c>
      <c r="D70" s="22"/>
      <c r="E70" s="26">
        <v>500</v>
      </c>
      <c r="F70" s="26">
        <v>100</v>
      </c>
      <c r="G70" s="21"/>
      <c r="H70" s="22"/>
      <c r="I70" s="22"/>
      <c r="J70" s="22"/>
    </row>
    <row r="71" spans="1:10" s="13" customFormat="1" ht="26.4" x14ac:dyDescent="0.25">
      <c r="A71" s="57" t="s">
        <v>78</v>
      </c>
      <c r="B71" s="16">
        <v>5996.84</v>
      </c>
      <c r="C71" s="16">
        <v>9932.6</v>
      </c>
      <c r="D71" s="16">
        <v>165.63</v>
      </c>
      <c r="E71" s="16">
        <v>10000</v>
      </c>
      <c r="F71" s="18">
        <v>100.68</v>
      </c>
      <c r="G71" s="15">
        <v>10000</v>
      </c>
      <c r="H71" s="18">
        <v>100</v>
      </c>
      <c r="I71" s="16">
        <v>10000</v>
      </c>
      <c r="J71" s="18">
        <v>100</v>
      </c>
    </row>
    <row r="72" spans="1:10" s="19" customFormat="1" ht="13.2" x14ac:dyDescent="0.25">
      <c r="A72" s="20" t="s">
        <v>63</v>
      </c>
      <c r="B72" s="24">
        <v>4466.71</v>
      </c>
      <c r="C72" s="24">
        <v>6932.6</v>
      </c>
      <c r="D72" s="24">
        <v>155.21</v>
      </c>
      <c r="E72" s="24">
        <v>7000</v>
      </c>
      <c r="F72" s="26">
        <v>100.97</v>
      </c>
      <c r="G72" s="23">
        <v>7000</v>
      </c>
      <c r="H72" s="26">
        <v>100</v>
      </c>
      <c r="I72" s="24">
        <v>7000</v>
      </c>
      <c r="J72" s="26">
        <v>100</v>
      </c>
    </row>
    <row r="73" spans="1:10" s="52" customFormat="1" ht="26.4" x14ac:dyDescent="0.25">
      <c r="A73" s="56" t="s">
        <v>56</v>
      </c>
      <c r="B73" s="54">
        <v>4466.71</v>
      </c>
      <c r="C73" s="54">
        <v>6932.6</v>
      </c>
      <c r="D73" s="54">
        <v>155.21</v>
      </c>
      <c r="E73" s="54">
        <v>7000</v>
      </c>
      <c r="F73" s="53">
        <v>100.97</v>
      </c>
      <c r="G73" s="55">
        <v>7000</v>
      </c>
      <c r="H73" s="53">
        <v>100</v>
      </c>
      <c r="I73" s="54">
        <v>7000</v>
      </c>
      <c r="J73" s="53">
        <v>100</v>
      </c>
    </row>
    <row r="74" spans="1:10" s="19" customFormat="1" ht="13.2" x14ac:dyDescent="0.25">
      <c r="A74" s="51" t="s">
        <v>31</v>
      </c>
      <c r="B74" s="24">
        <v>4466.71</v>
      </c>
      <c r="C74" s="24">
        <v>6932.6</v>
      </c>
      <c r="D74" s="24">
        <v>155.21</v>
      </c>
      <c r="E74" s="24">
        <v>7000</v>
      </c>
      <c r="F74" s="26">
        <v>100.97</v>
      </c>
      <c r="G74" s="23">
        <v>7000</v>
      </c>
      <c r="H74" s="26">
        <v>100</v>
      </c>
      <c r="I74" s="24">
        <v>7000</v>
      </c>
      <c r="J74" s="26">
        <v>100</v>
      </c>
    </row>
    <row r="75" spans="1:10" s="19" customFormat="1" ht="13.2" x14ac:dyDescent="0.25">
      <c r="A75" s="50" t="s">
        <v>33</v>
      </c>
      <c r="B75" s="24">
        <v>3318.08</v>
      </c>
      <c r="C75" s="24">
        <v>3932.6</v>
      </c>
      <c r="D75" s="24">
        <v>118.52</v>
      </c>
      <c r="E75" s="24">
        <v>4000</v>
      </c>
      <c r="F75" s="26">
        <v>101.71</v>
      </c>
      <c r="G75" s="21"/>
      <c r="H75" s="22"/>
      <c r="I75" s="22"/>
      <c r="J75" s="22"/>
    </row>
    <row r="76" spans="1:10" s="19" customFormat="1" ht="13.2" x14ac:dyDescent="0.25">
      <c r="A76" s="50" t="s">
        <v>34</v>
      </c>
      <c r="B76" s="72">
        <v>1148.6300000000001</v>
      </c>
      <c r="C76" s="24">
        <v>3000</v>
      </c>
      <c r="D76" s="22">
        <v>261.18</v>
      </c>
      <c r="E76" s="24">
        <v>3000</v>
      </c>
      <c r="F76" s="26">
        <v>100</v>
      </c>
      <c r="G76" s="21"/>
      <c r="H76" s="22"/>
      <c r="I76" s="22"/>
      <c r="J76" s="22"/>
    </row>
    <row r="77" spans="1:10" s="19" customFormat="1" ht="13.2" x14ac:dyDescent="0.25">
      <c r="A77" s="20" t="s">
        <v>66</v>
      </c>
      <c r="B77" s="72">
        <v>1530.13</v>
      </c>
      <c r="C77" s="24">
        <v>3000</v>
      </c>
      <c r="D77" s="22">
        <v>196.06</v>
      </c>
      <c r="E77" s="24">
        <v>3000</v>
      </c>
      <c r="F77" s="26">
        <v>100</v>
      </c>
      <c r="G77" s="23">
        <v>3000</v>
      </c>
      <c r="H77" s="26">
        <v>100</v>
      </c>
      <c r="I77" s="24">
        <v>3000</v>
      </c>
      <c r="J77" s="26">
        <v>100</v>
      </c>
    </row>
    <row r="78" spans="1:10" s="52" customFormat="1" ht="26.4" x14ac:dyDescent="0.25">
      <c r="A78" s="56" t="s">
        <v>56</v>
      </c>
      <c r="B78" s="54">
        <v>1530.13</v>
      </c>
      <c r="C78" s="54">
        <v>3000</v>
      </c>
      <c r="D78" s="53">
        <v>196.06</v>
      </c>
      <c r="E78" s="54">
        <v>3000</v>
      </c>
      <c r="F78" s="53">
        <v>100</v>
      </c>
      <c r="G78" s="55">
        <v>3000</v>
      </c>
      <c r="H78" s="53">
        <v>100</v>
      </c>
      <c r="I78" s="54">
        <v>3000</v>
      </c>
      <c r="J78" s="53">
        <v>100</v>
      </c>
    </row>
    <row r="79" spans="1:10" s="19" customFormat="1" ht="13.2" x14ac:dyDescent="0.25">
      <c r="A79" s="51" t="s">
        <v>31</v>
      </c>
      <c r="B79" s="24">
        <v>1530.13</v>
      </c>
      <c r="C79" s="24">
        <v>3000</v>
      </c>
      <c r="D79" s="26">
        <v>196.06</v>
      </c>
      <c r="E79" s="24">
        <v>3000</v>
      </c>
      <c r="F79" s="26">
        <v>100</v>
      </c>
      <c r="G79" s="23">
        <v>3000</v>
      </c>
      <c r="H79" s="26">
        <v>100</v>
      </c>
      <c r="I79" s="24">
        <v>3000</v>
      </c>
      <c r="J79" s="26">
        <v>100</v>
      </c>
    </row>
    <row r="80" spans="1:10" s="19" customFormat="1" ht="13.2" x14ac:dyDescent="0.25">
      <c r="A80" s="50" t="s">
        <v>36</v>
      </c>
      <c r="B80" s="72">
        <v>1530.13</v>
      </c>
      <c r="C80" s="24">
        <v>3000</v>
      </c>
      <c r="D80" s="22">
        <v>196.06</v>
      </c>
      <c r="E80" s="24">
        <v>3000</v>
      </c>
      <c r="F80" s="26">
        <v>100</v>
      </c>
      <c r="G80" s="21"/>
      <c r="H80" s="22"/>
      <c r="I80" s="22"/>
      <c r="J80" s="22"/>
    </row>
    <row r="81" spans="1:10" s="13" customFormat="1" ht="26.4" x14ac:dyDescent="0.25">
      <c r="A81" s="57" t="s">
        <v>77</v>
      </c>
      <c r="B81" s="16">
        <v>29879.360000000001</v>
      </c>
      <c r="C81" s="16">
        <v>48330.04</v>
      </c>
      <c r="D81" s="18">
        <v>161.75</v>
      </c>
      <c r="E81" s="16">
        <v>73400</v>
      </c>
      <c r="F81" s="18">
        <v>151.87</v>
      </c>
      <c r="G81" s="15">
        <v>53400</v>
      </c>
      <c r="H81" s="18">
        <v>72.75</v>
      </c>
      <c r="I81" s="16">
        <v>53400</v>
      </c>
      <c r="J81" s="18">
        <v>100</v>
      </c>
    </row>
    <row r="82" spans="1:10" s="19" customFormat="1" ht="13.2" x14ac:dyDescent="0.25">
      <c r="A82" s="20" t="s">
        <v>63</v>
      </c>
      <c r="B82" s="24">
        <v>29879.360000000001</v>
      </c>
      <c r="C82" s="24">
        <v>48330.04</v>
      </c>
      <c r="D82" s="26">
        <v>161.75</v>
      </c>
      <c r="E82" s="24">
        <v>73400</v>
      </c>
      <c r="F82" s="26">
        <v>151.87</v>
      </c>
      <c r="G82" s="23">
        <v>53400</v>
      </c>
      <c r="H82" s="26">
        <v>72.75</v>
      </c>
      <c r="I82" s="24">
        <v>53400</v>
      </c>
      <c r="J82" s="26">
        <v>100</v>
      </c>
    </row>
    <row r="83" spans="1:10" s="52" customFormat="1" ht="26.4" x14ac:dyDescent="0.25">
      <c r="A83" s="56" t="s">
        <v>54</v>
      </c>
      <c r="B83" s="54">
        <v>29879.360000000001</v>
      </c>
      <c r="C83" s="54">
        <v>48330.04</v>
      </c>
      <c r="D83" s="53">
        <v>161.75</v>
      </c>
      <c r="E83" s="54">
        <v>73400</v>
      </c>
      <c r="F83" s="53">
        <v>151.87</v>
      </c>
      <c r="G83" s="55">
        <v>53400</v>
      </c>
      <c r="H83" s="53">
        <v>72.75</v>
      </c>
      <c r="I83" s="54">
        <v>53400</v>
      </c>
      <c r="J83" s="53">
        <v>100</v>
      </c>
    </row>
    <row r="84" spans="1:10" s="19" customFormat="1" ht="13.2" x14ac:dyDescent="0.25">
      <c r="A84" s="51" t="s">
        <v>31</v>
      </c>
      <c r="B84" s="24">
        <v>19260.189999999999</v>
      </c>
      <c r="C84" s="24">
        <v>17000</v>
      </c>
      <c r="D84" s="26">
        <v>88.26</v>
      </c>
      <c r="E84" s="24">
        <v>15000</v>
      </c>
      <c r="F84" s="26">
        <v>88.24</v>
      </c>
      <c r="G84" s="23">
        <v>15000</v>
      </c>
      <c r="H84" s="26">
        <v>100</v>
      </c>
      <c r="I84" s="24">
        <v>15000</v>
      </c>
      <c r="J84" s="26">
        <v>100</v>
      </c>
    </row>
    <row r="85" spans="1:10" s="19" customFormat="1" ht="13.2" x14ac:dyDescent="0.25">
      <c r="A85" s="50" t="s">
        <v>33</v>
      </c>
      <c r="B85" s="24">
        <v>12205.94</v>
      </c>
      <c r="C85" s="24">
        <v>10000</v>
      </c>
      <c r="D85" s="26">
        <v>81.93</v>
      </c>
      <c r="E85" s="24">
        <v>6000</v>
      </c>
      <c r="F85" s="26">
        <v>60</v>
      </c>
      <c r="G85" s="21"/>
      <c r="H85" s="22"/>
      <c r="I85" s="22"/>
      <c r="J85" s="22"/>
    </row>
    <row r="86" spans="1:10" s="19" customFormat="1" ht="13.2" x14ac:dyDescent="0.25">
      <c r="A86" s="50" t="s">
        <v>34</v>
      </c>
      <c r="B86" s="24">
        <v>5168.2</v>
      </c>
      <c r="C86" s="24">
        <v>5000</v>
      </c>
      <c r="D86" s="26">
        <v>96.75</v>
      </c>
      <c r="E86" s="24">
        <v>6000</v>
      </c>
      <c r="F86" s="26">
        <v>120</v>
      </c>
      <c r="G86" s="21"/>
      <c r="H86" s="22"/>
      <c r="I86" s="22"/>
      <c r="J86" s="22"/>
    </row>
    <row r="87" spans="1:10" s="19" customFormat="1" ht="13.2" x14ac:dyDescent="0.25">
      <c r="A87" s="50" t="s">
        <v>36</v>
      </c>
      <c r="B87" s="24">
        <v>1886.05</v>
      </c>
      <c r="C87" s="24">
        <v>2000</v>
      </c>
      <c r="D87" s="26">
        <v>106.04</v>
      </c>
      <c r="E87" s="24">
        <v>3000</v>
      </c>
      <c r="F87" s="26">
        <v>150</v>
      </c>
      <c r="G87" s="21"/>
      <c r="H87" s="22"/>
      <c r="I87" s="22"/>
      <c r="J87" s="22"/>
    </row>
    <row r="88" spans="1:10" s="19" customFormat="1" ht="26.4" x14ac:dyDescent="0.25">
      <c r="A88" s="51" t="s">
        <v>39</v>
      </c>
      <c r="B88" s="24">
        <v>2392.21</v>
      </c>
      <c r="C88" s="24">
        <v>13000</v>
      </c>
      <c r="D88" s="24">
        <v>543.42999999999995</v>
      </c>
      <c r="E88" s="24">
        <v>14000</v>
      </c>
      <c r="F88" s="26">
        <v>107.69</v>
      </c>
      <c r="G88" s="23">
        <v>14000</v>
      </c>
      <c r="H88" s="26">
        <v>100</v>
      </c>
      <c r="I88" s="24">
        <v>14000</v>
      </c>
      <c r="J88" s="26">
        <v>100</v>
      </c>
    </row>
    <row r="89" spans="1:10" s="19" customFormat="1" ht="26.4" x14ac:dyDescent="0.25">
      <c r="A89" s="50" t="s">
        <v>40</v>
      </c>
      <c r="B89" s="24">
        <v>2392.21</v>
      </c>
      <c r="C89" s="24">
        <v>13000</v>
      </c>
      <c r="D89" s="24">
        <v>543.42999999999995</v>
      </c>
      <c r="E89" s="24">
        <v>14000</v>
      </c>
      <c r="F89" s="26">
        <v>107.69</v>
      </c>
      <c r="G89" s="21"/>
      <c r="H89" s="22"/>
      <c r="I89" s="22"/>
      <c r="J89" s="22"/>
    </row>
    <row r="90" spans="1:10" s="19" customFormat="1" ht="13.2" x14ac:dyDescent="0.25">
      <c r="A90" s="51" t="s">
        <v>41</v>
      </c>
      <c r="B90" s="26"/>
      <c r="C90" s="26">
        <v>330.04</v>
      </c>
      <c r="D90" s="26"/>
      <c r="E90" s="26">
        <v>400</v>
      </c>
      <c r="F90" s="26">
        <v>121.2</v>
      </c>
      <c r="G90" s="25">
        <v>400</v>
      </c>
      <c r="H90" s="26">
        <v>100</v>
      </c>
      <c r="I90" s="26">
        <v>400</v>
      </c>
      <c r="J90" s="26">
        <v>100</v>
      </c>
    </row>
    <row r="91" spans="1:10" s="19" customFormat="1" ht="13.2" x14ac:dyDescent="0.25">
      <c r="A91" s="50" t="s">
        <v>42</v>
      </c>
      <c r="B91" s="26"/>
      <c r="C91" s="26">
        <v>330.04</v>
      </c>
      <c r="D91" s="26"/>
      <c r="E91" s="26">
        <v>400</v>
      </c>
      <c r="F91" s="26">
        <v>121.2</v>
      </c>
      <c r="G91" s="21"/>
      <c r="H91" s="22"/>
      <c r="I91" s="22"/>
      <c r="J91" s="22"/>
    </row>
    <row r="92" spans="1:10" s="19" customFormat="1" ht="26.4" x14ac:dyDescent="0.25">
      <c r="A92" s="51" t="s">
        <v>44</v>
      </c>
      <c r="B92" s="24">
        <v>8226.9599999999991</v>
      </c>
      <c r="C92" s="24">
        <v>18000</v>
      </c>
      <c r="D92" s="26">
        <v>218.79</v>
      </c>
      <c r="E92" s="24">
        <v>24000</v>
      </c>
      <c r="F92" s="26">
        <v>133.33000000000001</v>
      </c>
      <c r="G92" s="23">
        <v>24000</v>
      </c>
      <c r="H92" s="26">
        <v>100</v>
      </c>
      <c r="I92" s="24">
        <v>24000</v>
      </c>
      <c r="J92" s="26">
        <v>100</v>
      </c>
    </row>
    <row r="93" spans="1:10" s="19" customFormat="1" ht="13.2" x14ac:dyDescent="0.25">
      <c r="A93" s="50" t="s">
        <v>45</v>
      </c>
      <c r="B93" s="24"/>
      <c r="C93" s="24">
        <v>4000</v>
      </c>
      <c r="D93" s="26"/>
      <c r="E93" s="24">
        <v>10000</v>
      </c>
      <c r="F93" s="26">
        <v>250</v>
      </c>
      <c r="G93" s="21"/>
      <c r="H93" s="22"/>
      <c r="I93" s="22"/>
      <c r="J93" s="22"/>
    </row>
    <row r="94" spans="1:10" s="19" customFormat="1" ht="26.4" x14ac:dyDescent="0.25">
      <c r="A94" s="50" t="s">
        <v>46</v>
      </c>
      <c r="B94" s="22">
        <v>8226.9599999999991</v>
      </c>
      <c r="C94" s="24">
        <v>14000</v>
      </c>
      <c r="D94" s="22">
        <v>170.17</v>
      </c>
      <c r="E94" s="24">
        <v>14000</v>
      </c>
      <c r="F94" s="26">
        <v>100</v>
      </c>
      <c r="G94" s="21"/>
      <c r="H94" s="22"/>
      <c r="I94" s="22"/>
      <c r="J94" s="22"/>
    </row>
    <row r="95" spans="1:10" s="19" customFormat="1" ht="26.4" x14ac:dyDescent="0.25">
      <c r="A95" s="51" t="s">
        <v>47</v>
      </c>
      <c r="B95" s="24"/>
      <c r="C95" s="26">
        <v>0</v>
      </c>
      <c r="D95" s="26"/>
      <c r="E95" s="24">
        <v>20000</v>
      </c>
      <c r="F95" s="26">
        <v>0</v>
      </c>
      <c r="G95" s="25">
        <v>0</v>
      </c>
      <c r="H95" s="26">
        <v>0</v>
      </c>
      <c r="I95" s="26">
        <v>0</v>
      </c>
      <c r="J95" s="26">
        <v>0</v>
      </c>
    </row>
    <row r="96" spans="1:10" s="19" customFormat="1" ht="13.2" x14ac:dyDescent="0.25">
      <c r="A96" s="50" t="s">
        <v>48</v>
      </c>
      <c r="B96" s="24"/>
      <c r="C96" s="22"/>
      <c r="D96" s="22"/>
      <c r="E96" s="24">
        <v>20000</v>
      </c>
      <c r="F96" s="22"/>
      <c r="G96" s="21"/>
      <c r="H96" s="22"/>
      <c r="I96" s="22"/>
      <c r="J96" s="22"/>
    </row>
    <row r="97" spans="1:10" s="13" customFormat="1" ht="26.4" x14ac:dyDescent="0.25">
      <c r="A97" s="57" t="s">
        <v>76</v>
      </c>
      <c r="B97" s="18">
        <v>0</v>
      </c>
      <c r="C97" s="16">
        <v>1200</v>
      </c>
      <c r="D97" s="18">
        <v>0</v>
      </c>
      <c r="E97" s="16">
        <v>1200</v>
      </c>
      <c r="F97" s="18">
        <v>100</v>
      </c>
      <c r="G97" s="15">
        <v>1200</v>
      </c>
      <c r="H97" s="18">
        <v>100</v>
      </c>
      <c r="I97" s="16">
        <v>1200</v>
      </c>
      <c r="J97" s="18">
        <v>100</v>
      </c>
    </row>
    <row r="98" spans="1:10" s="19" customFormat="1" ht="13.2" x14ac:dyDescent="0.25">
      <c r="A98" s="20" t="s">
        <v>66</v>
      </c>
      <c r="B98" s="22"/>
      <c r="C98" s="24">
        <v>1200</v>
      </c>
      <c r="D98" s="22"/>
      <c r="E98" s="24">
        <v>1200</v>
      </c>
      <c r="F98" s="26">
        <v>100</v>
      </c>
      <c r="G98" s="23">
        <v>1200</v>
      </c>
      <c r="H98" s="26">
        <v>100</v>
      </c>
      <c r="I98" s="24">
        <v>1200</v>
      </c>
      <c r="J98" s="26">
        <v>100</v>
      </c>
    </row>
    <row r="99" spans="1:10" s="52" customFormat="1" ht="26.4" x14ac:dyDescent="0.25">
      <c r="A99" s="56" t="s">
        <v>55</v>
      </c>
      <c r="B99" s="53">
        <v>0</v>
      </c>
      <c r="C99" s="54">
        <v>1200</v>
      </c>
      <c r="D99" s="53">
        <v>0</v>
      </c>
      <c r="E99" s="54">
        <v>1200</v>
      </c>
      <c r="F99" s="53">
        <v>100</v>
      </c>
      <c r="G99" s="55">
        <v>1200</v>
      </c>
      <c r="H99" s="53">
        <v>100</v>
      </c>
      <c r="I99" s="54">
        <v>1200</v>
      </c>
      <c r="J99" s="53">
        <v>100</v>
      </c>
    </row>
    <row r="100" spans="1:10" s="19" customFormat="1" ht="13.2" x14ac:dyDescent="0.25">
      <c r="A100" s="51" t="s">
        <v>31</v>
      </c>
      <c r="B100" s="26">
        <v>0</v>
      </c>
      <c r="C100" s="24">
        <v>1200</v>
      </c>
      <c r="D100" s="26">
        <v>0</v>
      </c>
      <c r="E100" s="24">
        <v>1200</v>
      </c>
      <c r="F100" s="26">
        <v>100</v>
      </c>
      <c r="G100" s="23">
        <v>1200</v>
      </c>
      <c r="H100" s="26">
        <v>100</v>
      </c>
      <c r="I100" s="24">
        <v>1200</v>
      </c>
      <c r="J100" s="26">
        <v>100</v>
      </c>
    </row>
    <row r="101" spans="1:10" s="19" customFormat="1" ht="26.4" x14ac:dyDescent="0.25">
      <c r="A101" s="50" t="s">
        <v>35</v>
      </c>
      <c r="B101" s="22"/>
      <c r="C101" s="24">
        <v>1200</v>
      </c>
      <c r="D101" s="22"/>
      <c r="E101" s="24">
        <v>1200</v>
      </c>
      <c r="F101" s="26">
        <v>100</v>
      </c>
      <c r="G101" s="21"/>
      <c r="H101" s="22"/>
      <c r="I101" s="22"/>
      <c r="J101" s="22"/>
    </row>
    <row r="102" spans="1:10" s="13" customFormat="1" ht="13.2" x14ac:dyDescent="0.25">
      <c r="A102" s="57" t="s">
        <v>75</v>
      </c>
      <c r="B102" s="18">
        <v>190.34</v>
      </c>
      <c r="C102" s="18">
        <v>0</v>
      </c>
      <c r="D102" s="18">
        <v>0</v>
      </c>
      <c r="E102" s="18">
        <v>0</v>
      </c>
      <c r="F102" s="18">
        <v>0</v>
      </c>
      <c r="G102" s="17">
        <v>0</v>
      </c>
      <c r="H102" s="18">
        <v>0</v>
      </c>
      <c r="I102" s="18">
        <v>0</v>
      </c>
      <c r="J102" s="18">
        <v>0</v>
      </c>
    </row>
    <row r="103" spans="1:10" s="19" customFormat="1" ht="13.2" x14ac:dyDescent="0.25">
      <c r="A103" s="20" t="s">
        <v>66</v>
      </c>
      <c r="B103" s="22">
        <v>190.34</v>
      </c>
      <c r="C103" s="22"/>
      <c r="D103" s="22"/>
      <c r="E103" s="22"/>
      <c r="F103" s="22"/>
      <c r="G103" s="21"/>
      <c r="H103" s="22"/>
      <c r="I103" s="22"/>
      <c r="J103" s="22"/>
    </row>
    <row r="104" spans="1:10" s="52" customFormat="1" ht="13.2" x14ac:dyDescent="0.25">
      <c r="A104" s="56" t="s">
        <v>57</v>
      </c>
      <c r="B104" s="53">
        <v>190.34</v>
      </c>
      <c r="C104" s="53">
        <v>0</v>
      </c>
      <c r="D104" s="53">
        <v>0</v>
      </c>
      <c r="E104" s="53">
        <v>0</v>
      </c>
      <c r="F104" s="53">
        <v>0</v>
      </c>
      <c r="G104" s="58">
        <v>0</v>
      </c>
      <c r="H104" s="53">
        <v>0</v>
      </c>
      <c r="I104" s="53">
        <v>0</v>
      </c>
      <c r="J104" s="53">
        <v>0</v>
      </c>
    </row>
    <row r="105" spans="1:10" s="19" customFormat="1" ht="13.2" x14ac:dyDescent="0.25">
      <c r="A105" s="51" t="s">
        <v>31</v>
      </c>
      <c r="B105" s="26">
        <v>190.34</v>
      </c>
      <c r="C105" s="26">
        <v>0</v>
      </c>
      <c r="D105" s="26">
        <v>0</v>
      </c>
      <c r="E105" s="26">
        <v>0</v>
      </c>
      <c r="F105" s="26">
        <v>0</v>
      </c>
      <c r="G105" s="25">
        <v>0</v>
      </c>
      <c r="H105" s="26">
        <v>0</v>
      </c>
      <c r="I105" s="26">
        <v>0</v>
      </c>
      <c r="J105" s="26">
        <v>0</v>
      </c>
    </row>
    <row r="106" spans="1:10" s="19" customFormat="1" ht="13.2" x14ac:dyDescent="0.25">
      <c r="A106" s="50" t="s">
        <v>36</v>
      </c>
      <c r="B106" s="22">
        <v>190.34</v>
      </c>
      <c r="C106" s="22"/>
      <c r="D106" s="22"/>
      <c r="E106" s="22"/>
      <c r="F106" s="22"/>
      <c r="G106" s="21"/>
      <c r="H106" s="22"/>
      <c r="I106" s="22"/>
      <c r="J106" s="22"/>
    </row>
    <row r="107" spans="1:10" s="13" customFormat="1" ht="13.2" x14ac:dyDescent="0.25">
      <c r="A107" s="57" t="s">
        <v>74</v>
      </c>
      <c r="B107" s="16">
        <v>1621.7</v>
      </c>
      <c r="C107" s="16">
        <v>2500</v>
      </c>
      <c r="D107" s="18">
        <v>154.16</v>
      </c>
      <c r="E107" s="16">
        <v>2500</v>
      </c>
      <c r="F107" s="18">
        <v>100</v>
      </c>
      <c r="G107" s="15">
        <v>2500</v>
      </c>
      <c r="H107" s="18">
        <v>100</v>
      </c>
      <c r="I107" s="16">
        <v>2500</v>
      </c>
      <c r="J107" s="18">
        <v>100</v>
      </c>
    </row>
    <row r="108" spans="1:10" s="19" customFormat="1" ht="13.2" x14ac:dyDescent="0.25">
      <c r="A108" s="20" t="s">
        <v>66</v>
      </c>
      <c r="B108" s="72">
        <v>1621.7</v>
      </c>
      <c r="C108" s="24">
        <v>2500</v>
      </c>
      <c r="D108" s="22">
        <v>154.16</v>
      </c>
      <c r="E108" s="24">
        <v>2500</v>
      </c>
      <c r="F108" s="26">
        <v>100</v>
      </c>
      <c r="G108" s="23">
        <v>2500</v>
      </c>
      <c r="H108" s="26">
        <v>100</v>
      </c>
      <c r="I108" s="24">
        <v>2500</v>
      </c>
      <c r="J108" s="26">
        <v>100</v>
      </c>
    </row>
    <row r="109" spans="1:10" s="52" customFormat="1" ht="13.2" x14ac:dyDescent="0.25">
      <c r="A109" s="56" t="s">
        <v>52</v>
      </c>
      <c r="B109" s="16">
        <v>1621.7</v>
      </c>
      <c r="C109" s="54">
        <v>2500</v>
      </c>
      <c r="D109" s="18">
        <v>154.16</v>
      </c>
      <c r="E109" s="54">
        <v>2500</v>
      </c>
      <c r="F109" s="53">
        <v>100</v>
      </c>
      <c r="G109" s="55">
        <v>2500</v>
      </c>
      <c r="H109" s="53">
        <v>100</v>
      </c>
      <c r="I109" s="54">
        <v>2500</v>
      </c>
      <c r="J109" s="53">
        <v>100</v>
      </c>
    </row>
    <row r="110" spans="1:10" s="19" customFormat="1" ht="13.2" x14ac:dyDescent="0.25">
      <c r="A110" s="51" t="s">
        <v>31</v>
      </c>
      <c r="B110" s="72">
        <v>1621.7</v>
      </c>
      <c r="C110" s="24">
        <v>2500</v>
      </c>
      <c r="D110" s="22">
        <v>154.16</v>
      </c>
      <c r="E110" s="24">
        <v>2500</v>
      </c>
      <c r="F110" s="26">
        <v>100</v>
      </c>
      <c r="G110" s="23">
        <v>2500</v>
      </c>
      <c r="H110" s="26">
        <v>100</v>
      </c>
      <c r="I110" s="24">
        <v>2500</v>
      </c>
      <c r="J110" s="26">
        <v>100</v>
      </c>
    </row>
    <row r="111" spans="1:10" s="19" customFormat="1" ht="13.2" x14ac:dyDescent="0.25">
      <c r="A111" s="50" t="s">
        <v>33</v>
      </c>
      <c r="B111" s="16">
        <v>1621.7</v>
      </c>
      <c r="C111" s="24">
        <v>2500</v>
      </c>
      <c r="D111" s="18">
        <v>154.16</v>
      </c>
      <c r="E111" s="24">
        <v>2500</v>
      </c>
      <c r="F111" s="26">
        <v>100</v>
      </c>
      <c r="G111" s="21"/>
      <c r="H111" s="22"/>
      <c r="I111" s="22"/>
      <c r="J111" s="22"/>
    </row>
    <row r="112" spans="1:10" s="13" customFormat="1" ht="13.2" x14ac:dyDescent="0.25">
      <c r="A112" s="57" t="s">
        <v>73</v>
      </c>
      <c r="B112" s="16">
        <v>98606.8</v>
      </c>
      <c r="C112" s="16">
        <v>149700</v>
      </c>
      <c r="D112" s="18">
        <v>151.82</v>
      </c>
      <c r="E112" s="16">
        <v>168300</v>
      </c>
      <c r="F112" s="18">
        <v>112.42</v>
      </c>
      <c r="G112" s="15">
        <v>168300</v>
      </c>
      <c r="H112" s="18">
        <v>100</v>
      </c>
      <c r="I112" s="16">
        <v>168300</v>
      </c>
      <c r="J112" s="18">
        <v>100</v>
      </c>
    </row>
    <row r="113" spans="1:10" s="19" customFormat="1" ht="13.2" x14ac:dyDescent="0.25">
      <c r="A113" s="20" t="s">
        <v>72</v>
      </c>
      <c r="B113" s="24">
        <v>98606.8</v>
      </c>
      <c r="C113" s="24">
        <v>149700</v>
      </c>
      <c r="D113" s="26">
        <v>151.82</v>
      </c>
      <c r="E113" s="24">
        <v>168300</v>
      </c>
      <c r="F113" s="26">
        <v>112.42</v>
      </c>
      <c r="G113" s="23">
        <v>168300</v>
      </c>
      <c r="H113" s="26">
        <v>100</v>
      </c>
      <c r="I113" s="24">
        <v>168300</v>
      </c>
      <c r="J113" s="26">
        <v>100</v>
      </c>
    </row>
    <row r="114" spans="1:10" s="52" customFormat="1" ht="26.4" x14ac:dyDescent="0.25">
      <c r="A114" s="56" t="s">
        <v>56</v>
      </c>
      <c r="B114" s="54">
        <v>6386.21</v>
      </c>
      <c r="C114" s="54">
        <v>34100</v>
      </c>
      <c r="D114" s="54">
        <v>533.96</v>
      </c>
      <c r="E114" s="54">
        <v>36300</v>
      </c>
      <c r="F114" s="53">
        <v>106.45</v>
      </c>
      <c r="G114" s="55">
        <v>36300</v>
      </c>
      <c r="H114" s="53">
        <v>100</v>
      </c>
      <c r="I114" s="54">
        <v>36300</v>
      </c>
      <c r="J114" s="53">
        <v>100</v>
      </c>
    </row>
    <row r="115" spans="1:10" s="19" customFormat="1" ht="13.2" x14ac:dyDescent="0.25">
      <c r="A115" s="51" t="s">
        <v>27</v>
      </c>
      <c r="B115" s="24">
        <v>4202.96</v>
      </c>
      <c r="C115" s="24">
        <v>22600</v>
      </c>
      <c r="D115" s="26">
        <v>537.72</v>
      </c>
      <c r="E115" s="24">
        <v>25300</v>
      </c>
      <c r="F115" s="26">
        <v>111.95</v>
      </c>
      <c r="G115" s="23">
        <v>25300</v>
      </c>
      <c r="H115" s="26">
        <v>100</v>
      </c>
      <c r="I115" s="24">
        <v>25300</v>
      </c>
      <c r="J115" s="26">
        <v>100</v>
      </c>
    </row>
    <row r="116" spans="1:10" s="19" customFormat="1" ht="13.2" x14ac:dyDescent="0.25">
      <c r="A116" s="50" t="s">
        <v>28</v>
      </c>
      <c r="B116" s="24">
        <v>3365.41</v>
      </c>
      <c r="C116" s="24">
        <v>18000</v>
      </c>
      <c r="D116" s="26">
        <v>534.85</v>
      </c>
      <c r="E116" s="24">
        <v>20000</v>
      </c>
      <c r="F116" s="26">
        <v>111.11</v>
      </c>
      <c r="G116" s="21"/>
      <c r="H116" s="22"/>
      <c r="I116" s="22"/>
      <c r="J116" s="22"/>
    </row>
    <row r="117" spans="1:10" s="19" customFormat="1" ht="13.2" x14ac:dyDescent="0.25">
      <c r="A117" s="50" t="s">
        <v>29</v>
      </c>
      <c r="B117" s="26">
        <v>282.26</v>
      </c>
      <c r="C117" s="24">
        <v>1100</v>
      </c>
      <c r="D117" s="26">
        <v>389.71</v>
      </c>
      <c r="E117" s="24">
        <v>1800</v>
      </c>
      <c r="F117" s="26">
        <v>163.63999999999999</v>
      </c>
      <c r="G117" s="21"/>
      <c r="H117" s="22"/>
      <c r="I117" s="22"/>
      <c r="J117" s="22"/>
    </row>
    <row r="118" spans="1:10" s="19" customFormat="1" ht="13.2" x14ac:dyDescent="0.25">
      <c r="A118" s="50" t="s">
        <v>30</v>
      </c>
      <c r="B118" s="22">
        <v>555.29</v>
      </c>
      <c r="C118" s="24">
        <v>3500</v>
      </c>
      <c r="D118" s="22">
        <v>630.29999999999995</v>
      </c>
      <c r="E118" s="24">
        <v>3500</v>
      </c>
      <c r="F118" s="26">
        <v>100</v>
      </c>
      <c r="G118" s="21"/>
      <c r="H118" s="22"/>
      <c r="I118" s="22"/>
      <c r="J118" s="22"/>
    </row>
    <row r="119" spans="1:10" s="19" customFormat="1" ht="13.2" x14ac:dyDescent="0.25">
      <c r="A119" s="51" t="s">
        <v>31</v>
      </c>
      <c r="B119" s="24">
        <v>2183.25</v>
      </c>
      <c r="C119" s="24">
        <v>11500</v>
      </c>
      <c r="D119" s="24">
        <v>526.74</v>
      </c>
      <c r="E119" s="24">
        <v>11000</v>
      </c>
      <c r="F119" s="26">
        <v>95.65</v>
      </c>
      <c r="G119" s="23">
        <v>11000</v>
      </c>
      <c r="H119" s="26">
        <v>100</v>
      </c>
      <c r="I119" s="24">
        <v>11000</v>
      </c>
      <c r="J119" s="26">
        <v>100</v>
      </c>
    </row>
    <row r="120" spans="1:10" s="19" customFormat="1" ht="13.2" x14ac:dyDescent="0.25">
      <c r="A120" s="50" t="s">
        <v>32</v>
      </c>
      <c r="B120" s="22">
        <v>699.4</v>
      </c>
      <c r="C120" s="24">
        <v>3000</v>
      </c>
      <c r="D120" s="22">
        <v>428.94</v>
      </c>
      <c r="E120" s="24">
        <v>3000</v>
      </c>
      <c r="F120" s="26">
        <v>100</v>
      </c>
      <c r="G120" s="21"/>
      <c r="H120" s="22"/>
      <c r="I120" s="22"/>
      <c r="J120" s="22"/>
    </row>
    <row r="121" spans="1:10" s="19" customFormat="1" ht="13.2" x14ac:dyDescent="0.25">
      <c r="A121" s="50" t="s">
        <v>33</v>
      </c>
      <c r="B121" s="72">
        <v>1327.23</v>
      </c>
      <c r="C121" s="24">
        <v>6000</v>
      </c>
      <c r="D121" s="22">
        <v>452.07</v>
      </c>
      <c r="E121" s="24">
        <v>6000</v>
      </c>
      <c r="F121" s="26">
        <v>100</v>
      </c>
      <c r="G121" s="21"/>
      <c r="H121" s="22"/>
      <c r="I121" s="22"/>
      <c r="J121" s="22"/>
    </row>
    <row r="122" spans="1:10" s="19" customFormat="1" ht="13.2" x14ac:dyDescent="0.25">
      <c r="A122" s="50" t="s">
        <v>34</v>
      </c>
      <c r="B122" s="22">
        <v>116.8</v>
      </c>
      <c r="C122" s="24">
        <v>1000</v>
      </c>
      <c r="D122" s="22">
        <v>856.16</v>
      </c>
      <c r="E122" s="24">
        <v>1000</v>
      </c>
      <c r="F122" s="26">
        <v>100</v>
      </c>
      <c r="G122" s="21"/>
      <c r="H122" s="22"/>
      <c r="I122" s="22"/>
      <c r="J122" s="22"/>
    </row>
    <row r="123" spans="1:10" s="19" customFormat="1" ht="13.2" x14ac:dyDescent="0.25">
      <c r="A123" s="50" t="s">
        <v>36</v>
      </c>
      <c r="B123" s="26">
        <v>39.82</v>
      </c>
      <c r="C123" s="24">
        <v>1500</v>
      </c>
      <c r="D123" s="26">
        <v>999.99</v>
      </c>
      <c r="E123" s="24">
        <v>1000</v>
      </c>
      <c r="F123" s="26">
        <v>66.67</v>
      </c>
      <c r="G123" s="21"/>
      <c r="H123" s="22"/>
      <c r="I123" s="22"/>
      <c r="J123" s="22"/>
    </row>
    <row r="124" spans="1:10" s="52" customFormat="1" ht="26.4" x14ac:dyDescent="0.25">
      <c r="A124" s="56" t="s">
        <v>54</v>
      </c>
      <c r="B124" s="54">
        <v>92220.59</v>
      </c>
      <c r="C124" s="54">
        <v>115600</v>
      </c>
      <c r="D124" s="53">
        <v>125.35</v>
      </c>
      <c r="E124" s="54">
        <v>132000</v>
      </c>
      <c r="F124" s="53">
        <v>114.19</v>
      </c>
      <c r="G124" s="55">
        <v>132000</v>
      </c>
      <c r="H124" s="53">
        <v>100</v>
      </c>
      <c r="I124" s="54">
        <v>132000</v>
      </c>
      <c r="J124" s="53">
        <v>100</v>
      </c>
    </row>
    <row r="125" spans="1:10" s="19" customFormat="1" ht="13.2" x14ac:dyDescent="0.25">
      <c r="A125" s="51" t="s">
        <v>27</v>
      </c>
      <c r="B125" s="24">
        <v>42047.06</v>
      </c>
      <c r="C125" s="24">
        <v>76600</v>
      </c>
      <c r="D125" s="26">
        <v>182.18</v>
      </c>
      <c r="E125" s="24">
        <v>87000</v>
      </c>
      <c r="F125" s="26">
        <v>113.58</v>
      </c>
      <c r="G125" s="23">
        <v>87000</v>
      </c>
      <c r="H125" s="26">
        <v>100</v>
      </c>
      <c r="I125" s="24">
        <v>87000</v>
      </c>
      <c r="J125" s="26">
        <v>100</v>
      </c>
    </row>
    <row r="126" spans="1:10" s="19" customFormat="1" ht="13.2" x14ac:dyDescent="0.25">
      <c r="A126" s="50" t="s">
        <v>28</v>
      </c>
      <c r="B126" s="24">
        <v>34738.839999999997</v>
      </c>
      <c r="C126" s="24">
        <v>62000</v>
      </c>
      <c r="D126" s="24">
        <v>178.47</v>
      </c>
      <c r="E126" s="24">
        <v>65000</v>
      </c>
      <c r="F126" s="26">
        <v>104.84</v>
      </c>
      <c r="G126" s="21"/>
      <c r="H126" s="22"/>
      <c r="I126" s="22"/>
      <c r="J126" s="22"/>
    </row>
    <row r="127" spans="1:10" s="19" customFormat="1" ht="13.2" x14ac:dyDescent="0.25">
      <c r="A127" s="50" t="s">
        <v>29</v>
      </c>
      <c r="B127" s="24">
        <v>1576.31</v>
      </c>
      <c r="C127" s="24">
        <v>3600</v>
      </c>
      <c r="D127" s="26">
        <v>228.38</v>
      </c>
      <c r="E127" s="24">
        <v>10000</v>
      </c>
      <c r="F127" s="26">
        <v>277.77999999999997</v>
      </c>
      <c r="G127" s="21"/>
      <c r="H127" s="22"/>
      <c r="I127" s="22"/>
      <c r="J127" s="22"/>
    </row>
    <row r="128" spans="1:10" s="19" customFormat="1" ht="13.2" x14ac:dyDescent="0.25">
      <c r="A128" s="50" t="s">
        <v>30</v>
      </c>
      <c r="B128" s="24">
        <v>5731.91</v>
      </c>
      <c r="C128" s="24">
        <v>11000</v>
      </c>
      <c r="D128" s="24">
        <v>191.91</v>
      </c>
      <c r="E128" s="24">
        <v>12000</v>
      </c>
      <c r="F128" s="26">
        <v>109.09</v>
      </c>
      <c r="G128" s="21"/>
      <c r="H128" s="22"/>
      <c r="I128" s="22"/>
      <c r="J128" s="22"/>
    </row>
    <row r="129" spans="1:10" s="19" customFormat="1" ht="13.2" x14ac:dyDescent="0.25">
      <c r="A129" s="51" t="s">
        <v>31</v>
      </c>
      <c r="B129" s="24">
        <v>16670.439999999999</v>
      </c>
      <c r="C129" s="24">
        <v>29000</v>
      </c>
      <c r="D129" s="24">
        <v>173.96</v>
      </c>
      <c r="E129" s="24">
        <v>30000</v>
      </c>
      <c r="F129" s="26">
        <v>103.45</v>
      </c>
      <c r="G129" s="23">
        <v>30000</v>
      </c>
      <c r="H129" s="26">
        <v>100</v>
      </c>
      <c r="I129" s="24">
        <v>30000</v>
      </c>
      <c r="J129" s="26">
        <v>100</v>
      </c>
    </row>
    <row r="130" spans="1:10" s="19" customFormat="1" ht="13.2" x14ac:dyDescent="0.25">
      <c r="A130" s="50" t="s">
        <v>32</v>
      </c>
      <c r="B130" s="72">
        <v>4006.78</v>
      </c>
      <c r="C130" s="24">
        <v>9000</v>
      </c>
      <c r="D130" s="22">
        <v>224.62</v>
      </c>
      <c r="E130" s="24">
        <v>9000</v>
      </c>
      <c r="F130" s="26">
        <v>100</v>
      </c>
      <c r="G130" s="21"/>
      <c r="H130" s="22"/>
      <c r="I130" s="22"/>
      <c r="J130" s="22"/>
    </row>
    <row r="131" spans="1:10" s="19" customFormat="1" ht="13.2" x14ac:dyDescent="0.25">
      <c r="A131" s="50" t="s">
        <v>33</v>
      </c>
      <c r="B131" s="24">
        <v>8293.1299999999992</v>
      </c>
      <c r="C131" s="24">
        <v>14000</v>
      </c>
      <c r="D131" s="24">
        <v>168.81</v>
      </c>
      <c r="E131" s="24">
        <v>15000</v>
      </c>
      <c r="F131" s="26">
        <v>107.14</v>
      </c>
      <c r="G131" s="21"/>
      <c r="H131" s="22"/>
      <c r="I131" s="22"/>
      <c r="J131" s="22"/>
    </row>
    <row r="132" spans="1:10" s="19" customFormat="1" ht="13.2" x14ac:dyDescent="0.25">
      <c r="A132" s="50" t="s">
        <v>34</v>
      </c>
      <c r="B132" s="72">
        <v>4370.53</v>
      </c>
      <c r="C132" s="24">
        <v>4000</v>
      </c>
      <c r="D132" s="22">
        <v>91.52</v>
      </c>
      <c r="E132" s="24">
        <v>4000</v>
      </c>
      <c r="F132" s="26">
        <v>100</v>
      </c>
      <c r="G132" s="21"/>
      <c r="H132" s="22"/>
      <c r="I132" s="22"/>
      <c r="J132" s="22"/>
    </row>
    <row r="133" spans="1:10" s="19" customFormat="1" ht="13.2" x14ac:dyDescent="0.25">
      <c r="A133" s="50" t="s">
        <v>36</v>
      </c>
      <c r="B133" s="22"/>
      <c r="C133" s="24">
        <v>2000</v>
      </c>
      <c r="D133" s="22"/>
      <c r="E133" s="24">
        <v>2000</v>
      </c>
      <c r="F133" s="26">
        <v>100</v>
      </c>
      <c r="G133" s="21"/>
      <c r="H133" s="22"/>
      <c r="I133" s="22"/>
      <c r="J133" s="22"/>
    </row>
    <row r="134" spans="1:10" s="19" customFormat="1" ht="26.4" x14ac:dyDescent="0.25">
      <c r="A134" s="51" t="s">
        <v>44</v>
      </c>
      <c r="B134" s="24">
        <v>8990.51</v>
      </c>
      <c r="C134" s="24">
        <v>10000</v>
      </c>
      <c r="D134" s="26">
        <v>111.23</v>
      </c>
      <c r="E134" s="24">
        <v>15000</v>
      </c>
      <c r="F134" s="26">
        <v>150</v>
      </c>
      <c r="G134" s="23">
        <v>15000</v>
      </c>
      <c r="H134" s="26">
        <v>100</v>
      </c>
      <c r="I134" s="24">
        <v>15000</v>
      </c>
      <c r="J134" s="26">
        <v>100</v>
      </c>
    </row>
    <row r="135" spans="1:10" s="19" customFormat="1" ht="13.2" x14ac:dyDescent="0.25">
      <c r="A135" s="50" t="s">
        <v>45</v>
      </c>
      <c r="B135" s="24">
        <v>8990.51</v>
      </c>
      <c r="C135" s="24">
        <v>10000</v>
      </c>
      <c r="D135" s="26">
        <v>111.23</v>
      </c>
      <c r="E135" s="24">
        <v>15000</v>
      </c>
      <c r="F135" s="26">
        <v>150</v>
      </c>
      <c r="G135" s="21"/>
      <c r="H135" s="22"/>
      <c r="I135" s="22"/>
      <c r="J135" s="22"/>
    </row>
    <row r="136" spans="1:10" s="19" customFormat="1" ht="26.4" x14ac:dyDescent="0.25">
      <c r="A136" s="51" t="s">
        <v>47</v>
      </c>
      <c r="B136" s="24">
        <v>24512.58</v>
      </c>
      <c r="C136" s="26">
        <v>0</v>
      </c>
      <c r="D136" s="26"/>
      <c r="E136" s="26">
        <v>0</v>
      </c>
      <c r="F136" s="26">
        <v>0</v>
      </c>
      <c r="G136" s="25">
        <v>0</v>
      </c>
      <c r="H136" s="26">
        <v>0</v>
      </c>
      <c r="I136" s="26">
        <v>0</v>
      </c>
      <c r="J136" s="26">
        <v>0</v>
      </c>
    </row>
    <row r="137" spans="1:10" s="19" customFormat="1" ht="13.2" x14ac:dyDescent="0.25">
      <c r="A137" s="50" t="s">
        <v>48</v>
      </c>
      <c r="B137" s="72">
        <v>24512.58</v>
      </c>
      <c r="C137" s="22"/>
      <c r="D137" s="22"/>
      <c r="E137" s="22"/>
      <c r="F137" s="22"/>
      <c r="G137" s="21"/>
      <c r="H137" s="22"/>
      <c r="I137" s="22"/>
      <c r="J137" s="22"/>
    </row>
    <row r="138" spans="1:10" s="13" customFormat="1" ht="13.2" x14ac:dyDescent="0.25">
      <c r="A138" s="57" t="s">
        <v>71</v>
      </c>
      <c r="B138" s="16"/>
      <c r="C138" s="16">
        <v>36000</v>
      </c>
      <c r="D138" s="16"/>
      <c r="E138" s="16">
        <v>37000</v>
      </c>
      <c r="F138" s="18">
        <v>102.78</v>
      </c>
      <c r="G138" s="15">
        <v>37000</v>
      </c>
      <c r="H138" s="18">
        <v>100</v>
      </c>
      <c r="I138" s="16">
        <v>37000</v>
      </c>
      <c r="J138" s="18">
        <v>100</v>
      </c>
    </row>
    <row r="139" spans="1:10" s="19" customFormat="1" ht="13.2" x14ac:dyDescent="0.25">
      <c r="A139" s="20" t="s">
        <v>63</v>
      </c>
      <c r="B139" s="24"/>
      <c r="C139" s="24">
        <v>36000</v>
      </c>
      <c r="D139" s="24"/>
      <c r="E139" s="24">
        <v>37000</v>
      </c>
      <c r="F139" s="26">
        <v>102.78</v>
      </c>
      <c r="G139" s="23">
        <v>37000</v>
      </c>
      <c r="H139" s="26">
        <v>100</v>
      </c>
      <c r="I139" s="24">
        <v>37000</v>
      </c>
      <c r="J139" s="26">
        <v>100</v>
      </c>
    </row>
    <row r="140" spans="1:10" s="52" customFormat="1" ht="26.4" x14ac:dyDescent="0.25">
      <c r="A140" s="56" t="s">
        <v>54</v>
      </c>
      <c r="B140" s="54"/>
      <c r="C140" s="54">
        <v>36000</v>
      </c>
      <c r="D140" s="54"/>
      <c r="E140" s="54">
        <v>37000</v>
      </c>
      <c r="F140" s="53">
        <v>102.78</v>
      </c>
      <c r="G140" s="55">
        <v>37000</v>
      </c>
      <c r="H140" s="53">
        <v>100</v>
      </c>
      <c r="I140" s="54">
        <v>37000</v>
      </c>
      <c r="J140" s="53">
        <v>100</v>
      </c>
    </row>
    <row r="141" spans="1:10" s="19" customFormat="1" ht="13.2" x14ac:dyDescent="0.25">
      <c r="A141" s="51" t="s">
        <v>31</v>
      </c>
      <c r="B141" s="24"/>
      <c r="C141" s="24">
        <v>36000</v>
      </c>
      <c r="D141" s="24"/>
      <c r="E141" s="24">
        <v>37000</v>
      </c>
      <c r="F141" s="26">
        <v>102.78</v>
      </c>
      <c r="G141" s="23">
        <v>37000</v>
      </c>
      <c r="H141" s="26">
        <v>100</v>
      </c>
      <c r="I141" s="24">
        <v>37000</v>
      </c>
      <c r="J141" s="26">
        <v>100</v>
      </c>
    </row>
    <row r="142" spans="1:10" s="19" customFormat="1" ht="13.2" x14ac:dyDescent="0.25">
      <c r="A142" s="50" t="s">
        <v>33</v>
      </c>
      <c r="B142" s="24"/>
      <c r="C142" s="24">
        <v>36000</v>
      </c>
      <c r="D142" s="24"/>
      <c r="E142" s="24">
        <v>37000</v>
      </c>
      <c r="F142" s="26">
        <v>102.78</v>
      </c>
      <c r="G142" s="21"/>
      <c r="H142" s="22"/>
      <c r="I142" s="22"/>
      <c r="J142" s="22"/>
    </row>
    <row r="143" spans="1:10" s="37" customFormat="1" ht="13.2" x14ac:dyDescent="0.25">
      <c r="A143" s="59" t="s">
        <v>70</v>
      </c>
      <c r="B143" s="41">
        <v>3196.9</v>
      </c>
      <c r="C143" s="41">
        <v>7680</v>
      </c>
      <c r="D143" s="41">
        <v>240.23</v>
      </c>
      <c r="E143" s="41">
        <v>8385</v>
      </c>
      <c r="F143" s="40">
        <v>109.18</v>
      </c>
      <c r="G143" s="43">
        <v>8385</v>
      </c>
      <c r="H143" s="40">
        <v>100</v>
      </c>
      <c r="I143" s="41">
        <v>8385</v>
      </c>
      <c r="J143" s="40">
        <v>100</v>
      </c>
    </row>
    <row r="144" spans="1:10" s="13" customFormat="1" ht="26.4" x14ac:dyDescent="0.25">
      <c r="A144" s="57" t="s">
        <v>69</v>
      </c>
      <c r="B144" s="16">
        <v>3196.9</v>
      </c>
      <c r="C144" s="16">
        <v>7680</v>
      </c>
      <c r="D144" s="16">
        <v>240.23</v>
      </c>
      <c r="E144" s="16">
        <v>8385</v>
      </c>
      <c r="F144" s="18">
        <v>109.18</v>
      </c>
      <c r="G144" s="15">
        <v>8385</v>
      </c>
      <c r="H144" s="18">
        <v>100</v>
      </c>
      <c r="I144" s="16">
        <v>8385</v>
      </c>
      <c r="J144" s="18">
        <v>100</v>
      </c>
    </row>
    <row r="145" spans="1:10" s="19" customFormat="1" ht="13.2" x14ac:dyDescent="0.25">
      <c r="A145" s="20" t="s">
        <v>66</v>
      </c>
      <c r="B145" s="24">
        <v>3196.9</v>
      </c>
      <c r="C145" s="24">
        <v>7680</v>
      </c>
      <c r="D145" s="24">
        <v>240.23</v>
      </c>
      <c r="E145" s="24">
        <v>8385</v>
      </c>
      <c r="F145" s="26">
        <v>109.18</v>
      </c>
      <c r="G145" s="23">
        <v>8385</v>
      </c>
      <c r="H145" s="26">
        <v>100</v>
      </c>
      <c r="I145" s="24">
        <v>8385</v>
      </c>
      <c r="J145" s="26">
        <v>100</v>
      </c>
    </row>
    <row r="146" spans="1:10" s="52" customFormat="1" ht="13.2" x14ac:dyDescent="0.25">
      <c r="A146" s="56" t="s">
        <v>59</v>
      </c>
      <c r="B146" s="53"/>
      <c r="C146" s="53">
        <v>950</v>
      </c>
      <c r="D146" s="53"/>
      <c r="E146" s="54">
        <v>1250</v>
      </c>
      <c r="F146" s="53">
        <v>131.58000000000001</v>
      </c>
      <c r="G146" s="55">
        <v>1250</v>
      </c>
      <c r="H146" s="53">
        <v>100</v>
      </c>
      <c r="I146" s="54">
        <v>1250</v>
      </c>
      <c r="J146" s="53">
        <v>100</v>
      </c>
    </row>
    <row r="147" spans="1:10" s="19" customFormat="1" ht="13.2" x14ac:dyDescent="0.25">
      <c r="A147" s="51" t="s">
        <v>27</v>
      </c>
      <c r="B147" s="26"/>
      <c r="C147" s="26">
        <v>850</v>
      </c>
      <c r="D147" s="26"/>
      <c r="E147" s="24">
        <v>1150</v>
      </c>
      <c r="F147" s="26">
        <v>135.29</v>
      </c>
      <c r="G147" s="23">
        <v>1150</v>
      </c>
      <c r="H147" s="26">
        <v>100</v>
      </c>
      <c r="I147" s="24">
        <v>1150</v>
      </c>
      <c r="J147" s="26">
        <v>100</v>
      </c>
    </row>
    <row r="148" spans="1:10" s="19" customFormat="1" ht="13.2" x14ac:dyDescent="0.25">
      <c r="A148" s="50" t="s">
        <v>28</v>
      </c>
      <c r="B148" s="22"/>
      <c r="C148" s="26">
        <v>500</v>
      </c>
      <c r="D148" s="22"/>
      <c r="E148" s="26">
        <v>500</v>
      </c>
      <c r="F148" s="26">
        <v>100</v>
      </c>
      <c r="G148" s="21"/>
      <c r="H148" s="22"/>
      <c r="I148" s="22"/>
      <c r="J148" s="22"/>
    </row>
    <row r="149" spans="1:10" s="19" customFormat="1" ht="13.2" x14ac:dyDescent="0.25">
      <c r="A149" s="50" t="s">
        <v>29</v>
      </c>
      <c r="B149" s="26"/>
      <c r="C149" s="26">
        <v>200</v>
      </c>
      <c r="D149" s="26"/>
      <c r="E149" s="26">
        <v>500</v>
      </c>
      <c r="F149" s="26">
        <v>250</v>
      </c>
      <c r="G149" s="21"/>
      <c r="H149" s="22"/>
      <c r="I149" s="22"/>
      <c r="J149" s="22"/>
    </row>
    <row r="150" spans="1:10" s="19" customFormat="1" ht="13.2" x14ac:dyDescent="0.25">
      <c r="A150" s="50" t="s">
        <v>30</v>
      </c>
      <c r="B150" s="22"/>
      <c r="C150" s="26">
        <v>150</v>
      </c>
      <c r="D150" s="22"/>
      <c r="E150" s="26">
        <v>150</v>
      </c>
      <c r="F150" s="26">
        <v>100</v>
      </c>
      <c r="G150" s="21"/>
      <c r="H150" s="22"/>
      <c r="I150" s="22"/>
      <c r="J150" s="22"/>
    </row>
    <row r="151" spans="1:10" s="19" customFormat="1" ht="13.2" x14ac:dyDescent="0.25">
      <c r="A151" s="51" t="s">
        <v>31</v>
      </c>
      <c r="B151" s="26"/>
      <c r="C151" s="26">
        <v>100</v>
      </c>
      <c r="D151" s="26"/>
      <c r="E151" s="26">
        <v>100</v>
      </c>
      <c r="F151" s="26">
        <v>100</v>
      </c>
      <c r="G151" s="25">
        <v>100</v>
      </c>
      <c r="H151" s="26">
        <v>100</v>
      </c>
      <c r="I151" s="26">
        <v>100</v>
      </c>
      <c r="J151" s="26">
        <v>100</v>
      </c>
    </row>
    <row r="152" spans="1:10" s="19" customFormat="1" ht="13.2" x14ac:dyDescent="0.25">
      <c r="A152" s="50" t="s">
        <v>32</v>
      </c>
      <c r="B152" s="22"/>
      <c r="C152" s="26">
        <v>100</v>
      </c>
      <c r="D152" s="22"/>
      <c r="E152" s="26">
        <v>100</v>
      </c>
      <c r="F152" s="26">
        <v>100</v>
      </c>
      <c r="G152" s="21"/>
      <c r="H152" s="22"/>
      <c r="I152" s="22"/>
      <c r="J152" s="22"/>
    </row>
    <row r="153" spans="1:10" s="52" customFormat="1" ht="13.2" x14ac:dyDescent="0.25">
      <c r="A153" s="56" t="s">
        <v>57</v>
      </c>
      <c r="B153" s="53">
        <v>479.54</v>
      </c>
      <c r="C153" s="54">
        <v>1030</v>
      </c>
      <c r="D153" s="53">
        <v>214.79</v>
      </c>
      <c r="E153" s="54">
        <v>1180</v>
      </c>
      <c r="F153" s="53">
        <v>114.56</v>
      </c>
      <c r="G153" s="55">
        <v>1180</v>
      </c>
      <c r="H153" s="53">
        <v>100</v>
      </c>
      <c r="I153" s="54">
        <v>1180</v>
      </c>
      <c r="J153" s="53">
        <v>100</v>
      </c>
    </row>
    <row r="154" spans="1:10" s="19" customFormat="1" ht="13.2" x14ac:dyDescent="0.25">
      <c r="A154" s="51" t="s">
        <v>27</v>
      </c>
      <c r="B154" s="26">
        <v>473.06</v>
      </c>
      <c r="C154" s="26">
        <v>950</v>
      </c>
      <c r="D154" s="26">
        <v>200.82</v>
      </c>
      <c r="E154" s="24">
        <v>1100</v>
      </c>
      <c r="F154" s="26">
        <v>115.79</v>
      </c>
      <c r="G154" s="23">
        <v>1100</v>
      </c>
      <c r="H154" s="26">
        <v>100</v>
      </c>
      <c r="I154" s="24">
        <v>1100</v>
      </c>
      <c r="J154" s="26">
        <v>100</v>
      </c>
    </row>
    <row r="155" spans="1:10" s="19" customFormat="1" ht="13.2" x14ac:dyDescent="0.25">
      <c r="A155" s="50" t="s">
        <v>28</v>
      </c>
      <c r="B155" s="22">
        <v>363.33</v>
      </c>
      <c r="C155" s="26">
        <v>700</v>
      </c>
      <c r="D155" s="22">
        <v>192.66</v>
      </c>
      <c r="E155" s="26">
        <v>700</v>
      </c>
      <c r="F155" s="26">
        <v>100</v>
      </c>
      <c r="G155" s="21"/>
      <c r="H155" s="22"/>
      <c r="I155" s="22"/>
      <c r="J155" s="22"/>
    </row>
    <row r="156" spans="1:10" s="19" customFormat="1" ht="13.2" x14ac:dyDescent="0.25">
      <c r="A156" s="50" t="s">
        <v>29</v>
      </c>
      <c r="B156" s="26">
        <v>49.78</v>
      </c>
      <c r="C156" s="26">
        <v>100</v>
      </c>
      <c r="D156" s="26">
        <v>200.88</v>
      </c>
      <c r="E156" s="26">
        <v>250</v>
      </c>
      <c r="F156" s="26">
        <v>250</v>
      </c>
      <c r="G156" s="21"/>
      <c r="H156" s="22"/>
      <c r="I156" s="22"/>
      <c r="J156" s="22"/>
    </row>
    <row r="157" spans="1:10" s="19" customFormat="1" ht="13.2" x14ac:dyDescent="0.25">
      <c r="A157" s="50" t="s">
        <v>30</v>
      </c>
      <c r="B157" s="22">
        <v>59.95</v>
      </c>
      <c r="C157" s="26">
        <v>150</v>
      </c>
      <c r="D157" s="22">
        <v>250.21</v>
      </c>
      <c r="E157" s="26">
        <v>150</v>
      </c>
      <c r="F157" s="26">
        <v>100</v>
      </c>
      <c r="G157" s="21"/>
      <c r="H157" s="22"/>
      <c r="I157" s="22"/>
      <c r="J157" s="22"/>
    </row>
    <row r="158" spans="1:10" s="19" customFormat="1" ht="13.2" x14ac:dyDescent="0.25">
      <c r="A158" s="51" t="s">
        <v>31</v>
      </c>
      <c r="B158" s="26">
        <v>6.48</v>
      </c>
      <c r="C158" s="26">
        <v>80</v>
      </c>
      <c r="D158" s="26">
        <v>999.99</v>
      </c>
      <c r="E158" s="26">
        <v>80</v>
      </c>
      <c r="F158" s="26">
        <v>100</v>
      </c>
      <c r="G158" s="25">
        <v>80</v>
      </c>
      <c r="H158" s="26">
        <v>100</v>
      </c>
      <c r="I158" s="26">
        <v>80</v>
      </c>
      <c r="J158" s="26">
        <v>100</v>
      </c>
    </row>
    <row r="159" spans="1:10" s="19" customFormat="1" ht="13.2" x14ac:dyDescent="0.25">
      <c r="A159" s="50" t="s">
        <v>32</v>
      </c>
      <c r="B159" s="22">
        <v>6.48</v>
      </c>
      <c r="C159" s="26">
        <v>80</v>
      </c>
      <c r="D159" s="22">
        <v>999.99</v>
      </c>
      <c r="E159" s="26">
        <v>80</v>
      </c>
      <c r="F159" s="26">
        <v>100</v>
      </c>
      <c r="G159" s="21"/>
      <c r="H159" s="22"/>
      <c r="I159" s="22"/>
      <c r="J159" s="22"/>
    </row>
    <row r="160" spans="1:10" s="52" customFormat="1" ht="13.2" x14ac:dyDescent="0.25">
      <c r="A160" s="56" t="s">
        <v>52</v>
      </c>
      <c r="B160" s="54">
        <v>2717.36</v>
      </c>
      <c r="C160" s="54">
        <v>5700</v>
      </c>
      <c r="D160" s="54">
        <v>209.76</v>
      </c>
      <c r="E160" s="54">
        <v>5955</v>
      </c>
      <c r="F160" s="53">
        <v>104.47</v>
      </c>
      <c r="G160" s="55">
        <v>5955</v>
      </c>
      <c r="H160" s="53">
        <v>100</v>
      </c>
      <c r="I160" s="54">
        <v>5955</v>
      </c>
      <c r="J160" s="53">
        <v>100</v>
      </c>
    </row>
    <row r="161" spans="1:10" s="19" customFormat="1" ht="13.2" x14ac:dyDescent="0.25">
      <c r="A161" s="51" t="s">
        <v>27</v>
      </c>
      <c r="B161" s="24">
        <v>2680.62</v>
      </c>
      <c r="C161" s="24">
        <v>5250</v>
      </c>
      <c r="D161" s="24">
        <v>195.85</v>
      </c>
      <c r="E161" s="24">
        <v>5505</v>
      </c>
      <c r="F161" s="26">
        <v>104.86</v>
      </c>
      <c r="G161" s="23">
        <v>5505</v>
      </c>
      <c r="H161" s="26">
        <v>100</v>
      </c>
      <c r="I161" s="24">
        <v>5505</v>
      </c>
      <c r="J161" s="26">
        <v>100</v>
      </c>
    </row>
    <row r="162" spans="1:10" s="19" customFormat="1" ht="13.2" x14ac:dyDescent="0.25">
      <c r="A162" s="50" t="s">
        <v>28</v>
      </c>
      <c r="B162" s="72">
        <v>2058.86</v>
      </c>
      <c r="C162" s="24">
        <v>4000</v>
      </c>
      <c r="D162" s="22">
        <v>194.28</v>
      </c>
      <c r="E162" s="24">
        <v>4000</v>
      </c>
      <c r="F162" s="26">
        <v>100</v>
      </c>
      <c r="G162" s="21"/>
      <c r="H162" s="22"/>
      <c r="I162" s="22"/>
      <c r="J162" s="22"/>
    </row>
    <row r="163" spans="1:10" s="19" customFormat="1" ht="13.2" x14ac:dyDescent="0.25">
      <c r="A163" s="50" t="s">
        <v>29</v>
      </c>
      <c r="B163" s="26">
        <v>282.04000000000002</v>
      </c>
      <c r="C163" s="26">
        <v>450</v>
      </c>
      <c r="D163" s="26">
        <v>159.55000000000001</v>
      </c>
      <c r="E163" s="26">
        <v>705</v>
      </c>
      <c r="F163" s="26">
        <v>156.66999999999999</v>
      </c>
      <c r="G163" s="21"/>
      <c r="H163" s="22"/>
      <c r="I163" s="22"/>
      <c r="J163" s="22"/>
    </row>
    <row r="164" spans="1:10" s="19" customFormat="1" ht="13.2" x14ac:dyDescent="0.25">
      <c r="A164" s="50" t="s">
        <v>30</v>
      </c>
      <c r="B164" s="22">
        <v>339.72</v>
      </c>
      <c r="C164" s="26">
        <v>800</v>
      </c>
      <c r="D164" s="22">
        <v>235.49</v>
      </c>
      <c r="E164" s="26">
        <v>800</v>
      </c>
      <c r="F164" s="26">
        <v>100</v>
      </c>
      <c r="G164" s="21"/>
      <c r="H164" s="22"/>
      <c r="I164" s="22"/>
      <c r="J164" s="22"/>
    </row>
    <row r="165" spans="1:10" s="19" customFormat="1" ht="13.2" x14ac:dyDescent="0.25">
      <c r="A165" s="51" t="s">
        <v>31</v>
      </c>
      <c r="B165" s="26">
        <v>36.74</v>
      </c>
      <c r="C165" s="26">
        <v>450</v>
      </c>
      <c r="D165" s="26">
        <v>999.99</v>
      </c>
      <c r="E165" s="26">
        <v>450</v>
      </c>
      <c r="F165" s="26">
        <v>100</v>
      </c>
      <c r="G165" s="25">
        <v>450</v>
      </c>
      <c r="H165" s="26">
        <v>100</v>
      </c>
      <c r="I165" s="26">
        <v>450</v>
      </c>
      <c r="J165" s="26">
        <v>100</v>
      </c>
    </row>
    <row r="166" spans="1:10" s="19" customFormat="1" ht="13.2" x14ac:dyDescent="0.25">
      <c r="A166" s="50" t="s">
        <v>32</v>
      </c>
      <c r="B166" s="22">
        <v>36.74</v>
      </c>
      <c r="C166" s="26">
        <v>450</v>
      </c>
      <c r="D166" s="22">
        <v>999.99</v>
      </c>
      <c r="E166" s="26">
        <v>450</v>
      </c>
      <c r="F166" s="26">
        <v>100</v>
      </c>
      <c r="G166" s="21"/>
      <c r="H166" s="22"/>
      <c r="I166" s="22"/>
      <c r="J166" s="22"/>
    </row>
    <row r="167" spans="1:10" s="37" customFormat="1" ht="26.4" x14ac:dyDescent="0.25">
      <c r="A167" s="59" t="s">
        <v>68</v>
      </c>
      <c r="B167" s="41">
        <v>6833.78</v>
      </c>
      <c r="C167" s="41">
        <v>7100</v>
      </c>
      <c r="D167" s="40">
        <v>103.9</v>
      </c>
      <c r="E167" s="38"/>
      <c r="F167" s="38"/>
      <c r="G167" s="39"/>
      <c r="H167" s="38"/>
      <c r="I167" s="38"/>
      <c r="J167" s="38"/>
    </row>
    <row r="168" spans="1:10" s="13" customFormat="1" ht="39.6" x14ac:dyDescent="0.25">
      <c r="A168" s="57" t="s">
        <v>67</v>
      </c>
      <c r="B168" s="16">
        <v>6833.78</v>
      </c>
      <c r="C168" s="16">
        <v>7100</v>
      </c>
      <c r="D168" s="18">
        <v>103.9</v>
      </c>
      <c r="E168" s="18">
        <v>0</v>
      </c>
      <c r="F168" s="18">
        <v>0</v>
      </c>
      <c r="G168" s="17">
        <v>0</v>
      </c>
      <c r="H168" s="18">
        <v>0</v>
      </c>
      <c r="I168" s="18">
        <v>0</v>
      </c>
      <c r="J168" s="18">
        <v>0</v>
      </c>
    </row>
    <row r="169" spans="1:10" s="19" customFormat="1" ht="13.2" x14ac:dyDescent="0.25">
      <c r="A169" s="20" t="s">
        <v>66</v>
      </c>
      <c r="B169" s="75">
        <v>6833.78</v>
      </c>
      <c r="C169" s="24">
        <v>7100</v>
      </c>
      <c r="D169" s="26">
        <v>103.9</v>
      </c>
      <c r="E169" s="22"/>
      <c r="F169" s="22"/>
      <c r="G169" s="21"/>
      <c r="H169" s="22"/>
      <c r="I169" s="22"/>
      <c r="J169" s="22"/>
    </row>
    <row r="170" spans="1:10" s="52" customFormat="1" ht="13.2" x14ac:dyDescent="0.25">
      <c r="A170" s="56" t="s">
        <v>57</v>
      </c>
      <c r="B170" s="54">
        <v>1025.07</v>
      </c>
      <c r="C170" s="54">
        <v>1100</v>
      </c>
      <c r="D170" s="53">
        <v>107.31</v>
      </c>
      <c r="E170" s="53">
        <v>0</v>
      </c>
      <c r="F170" s="53">
        <v>0</v>
      </c>
      <c r="G170" s="58">
        <v>0</v>
      </c>
      <c r="H170" s="53">
        <v>0</v>
      </c>
      <c r="I170" s="53">
        <v>0</v>
      </c>
      <c r="J170" s="53">
        <v>0</v>
      </c>
    </row>
    <row r="171" spans="1:10" s="19" customFormat="1" ht="13.2" x14ac:dyDescent="0.25">
      <c r="A171" s="51" t="s">
        <v>31</v>
      </c>
      <c r="B171" s="24">
        <v>1025.07</v>
      </c>
      <c r="C171" s="24">
        <v>1100</v>
      </c>
      <c r="D171" s="26">
        <v>107.31</v>
      </c>
      <c r="E171" s="26">
        <v>0</v>
      </c>
      <c r="F171" s="26">
        <v>0</v>
      </c>
      <c r="G171" s="25">
        <v>0</v>
      </c>
      <c r="H171" s="26">
        <v>0</v>
      </c>
      <c r="I171" s="26">
        <v>0</v>
      </c>
      <c r="J171" s="26">
        <v>0</v>
      </c>
    </row>
    <row r="172" spans="1:10" s="19" customFormat="1" ht="13.2" x14ac:dyDescent="0.25">
      <c r="A172" s="50" t="s">
        <v>33</v>
      </c>
      <c r="B172" s="75">
        <v>1025.07</v>
      </c>
      <c r="C172" s="24">
        <v>1100</v>
      </c>
      <c r="D172" s="26">
        <v>107.31</v>
      </c>
      <c r="E172" s="22"/>
      <c r="F172" s="22"/>
      <c r="G172" s="21"/>
      <c r="H172" s="22"/>
      <c r="I172" s="22"/>
      <c r="J172" s="22"/>
    </row>
    <row r="173" spans="1:10" s="52" customFormat="1" ht="13.2" x14ac:dyDescent="0.25">
      <c r="A173" s="56" t="s">
        <v>52</v>
      </c>
      <c r="B173" s="54">
        <v>5808.71</v>
      </c>
      <c r="C173" s="54">
        <v>6000</v>
      </c>
      <c r="D173" s="53">
        <v>103.29</v>
      </c>
      <c r="E173" s="53">
        <v>0</v>
      </c>
      <c r="F173" s="53">
        <v>0</v>
      </c>
      <c r="G173" s="58">
        <v>0</v>
      </c>
      <c r="H173" s="53">
        <v>0</v>
      </c>
      <c r="I173" s="53">
        <v>0</v>
      </c>
      <c r="J173" s="53">
        <v>0</v>
      </c>
    </row>
    <row r="174" spans="1:10" s="19" customFormat="1" ht="13.2" x14ac:dyDescent="0.25">
      <c r="A174" s="51" t="s">
        <v>31</v>
      </c>
      <c r="B174" s="24">
        <v>5808.71</v>
      </c>
      <c r="C174" s="24">
        <v>6000</v>
      </c>
      <c r="D174" s="26">
        <v>103.29</v>
      </c>
      <c r="E174" s="26">
        <v>0</v>
      </c>
      <c r="F174" s="26">
        <v>0</v>
      </c>
      <c r="G174" s="25">
        <v>0</v>
      </c>
      <c r="H174" s="26">
        <v>0</v>
      </c>
      <c r="I174" s="26">
        <v>0</v>
      </c>
      <c r="J174" s="26">
        <v>0</v>
      </c>
    </row>
    <row r="175" spans="1:10" s="19" customFormat="1" ht="13.2" x14ac:dyDescent="0.25">
      <c r="A175" s="50" t="s">
        <v>33</v>
      </c>
      <c r="B175" s="24">
        <v>5808.71</v>
      </c>
      <c r="C175" s="24">
        <v>6000</v>
      </c>
      <c r="D175" s="26">
        <v>103.29</v>
      </c>
      <c r="E175" s="22"/>
      <c r="F175" s="22"/>
      <c r="G175" s="21"/>
      <c r="H175" s="22"/>
      <c r="I175" s="22"/>
      <c r="J175" s="22"/>
    </row>
    <row r="176" spans="1:10" s="19" customFormat="1" ht="13.2" x14ac:dyDescent="0.25">
      <c r="A176" s="20" t="s">
        <v>65</v>
      </c>
      <c r="B176" s="24">
        <v>576844.11</v>
      </c>
      <c r="C176" s="24">
        <v>657900</v>
      </c>
      <c r="D176" s="26">
        <v>114.05</v>
      </c>
      <c r="E176" s="24">
        <v>732000</v>
      </c>
      <c r="F176" s="26">
        <v>111.26</v>
      </c>
      <c r="G176" s="23">
        <v>732000</v>
      </c>
      <c r="H176" s="26">
        <v>100</v>
      </c>
      <c r="I176" s="24">
        <v>732000</v>
      </c>
      <c r="J176" s="26">
        <v>100</v>
      </c>
    </row>
    <row r="177" spans="1:10" s="13" customFormat="1" ht="13.2" x14ac:dyDescent="0.25">
      <c r="A177" s="57" t="s">
        <v>64</v>
      </c>
      <c r="B177" s="16">
        <v>576844.11</v>
      </c>
      <c r="C177" s="16">
        <v>657900</v>
      </c>
      <c r="D177" s="18">
        <v>114.05</v>
      </c>
      <c r="E177" s="16">
        <v>732000</v>
      </c>
      <c r="F177" s="18">
        <v>111.26</v>
      </c>
      <c r="G177" s="15">
        <v>732000</v>
      </c>
      <c r="H177" s="18">
        <v>100</v>
      </c>
      <c r="I177" s="16">
        <v>732000</v>
      </c>
      <c r="J177" s="18">
        <v>100</v>
      </c>
    </row>
    <row r="178" spans="1:10" s="19" customFormat="1" ht="13.2" x14ac:dyDescent="0.25">
      <c r="A178" s="20" t="s">
        <v>63</v>
      </c>
      <c r="B178" s="24">
        <v>576844.11</v>
      </c>
      <c r="C178" s="24">
        <v>657900</v>
      </c>
      <c r="D178" s="26">
        <v>114.05</v>
      </c>
      <c r="E178" s="24">
        <v>732000</v>
      </c>
      <c r="F178" s="26">
        <v>111.26</v>
      </c>
      <c r="G178" s="23">
        <v>732000</v>
      </c>
      <c r="H178" s="26">
        <v>100</v>
      </c>
      <c r="I178" s="24">
        <v>732000</v>
      </c>
      <c r="J178" s="26">
        <v>100</v>
      </c>
    </row>
    <row r="179" spans="1:10" s="52" customFormat="1" ht="26.4" x14ac:dyDescent="0.25">
      <c r="A179" s="56" t="s">
        <v>53</v>
      </c>
      <c r="B179" s="54">
        <v>576844.11</v>
      </c>
      <c r="C179" s="54">
        <v>657900</v>
      </c>
      <c r="D179" s="53">
        <v>114.05</v>
      </c>
      <c r="E179" s="54">
        <v>732000</v>
      </c>
      <c r="F179" s="53">
        <v>111.26</v>
      </c>
      <c r="G179" s="55">
        <v>732000</v>
      </c>
      <c r="H179" s="53">
        <v>100</v>
      </c>
      <c r="I179" s="54">
        <v>732000</v>
      </c>
      <c r="J179" s="53">
        <v>100</v>
      </c>
    </row>
    <row r="180" spans="1:10" s="19" customFormat="1" ht="13.2" x14ac:dyDescent="0.25">
      <c r="A180" s="51" t="s">
        <v>27</v>
      </c>
      <c r="B180" s="24">
        <v>534240.9</v>
      </c>
      <c r="C180" s="24">
        <v>602000</v>
      </c>
      <c r="D180" s="26">
        <v>112.68</v>
      </c>
      <c r="E180" s="24">
        <v>675000</v>
      </c>
      <c r="F180" s="26">
        <v>112.13</v>
      </c>
      <c r="G180" s="23">
        <v>675000</v>
      </c>
      <c r="H180" s="26">
        <v>100</v>
      </c>
      <c r="I180" s="24">
        <v>675000</v>
      </c>
      <c r="J180" s="26">
        <v>100</v>
      </c>
    </row>
    <row r="181" spans="1:10" s="19" customFormat="1" ht="13.2" x14ac:dyDescent="0.25">
      <c r="A181" s="50" t="s">
        <v>28</v>
      </c>
      <c r="B181" s="24">
        <v>444652.62</v>
      </c>
      <c r="C181" s="24">
        <v>495000</v>
      </c>
      <c r="D181" s="26">
        <v>111.32</v>
      </c>
      <c r="E181" s="24">
        <v>550000</v>
      </c>
      <c r="F181" s="26">
        <v>111.11</v>
      </c>
      <c r="G181" s="21"/>
      <c r="H181" s="22"/>
      <c r="I181" s="22"/>
      <c r="J181" s="22"/>
    </row>
    <row r="182" spans="1:10" s="19" customFormat="1" ht="13.2" x14ac:dyDescent="0.25">
      <c r="A182" s="50" t="s">
        <v>29</v>
      </c>
      <c r="B182" s="24">
        <v>18812.84</v>
      </c>
      <c r="C182" s="24">
        <v>27000</v>
      </c>
      <c r="D182" s="26">
        <v>143.52000000000001</v>
      </c>
      <c r="E182" s="24">
        <v>40000</v>
      </c>
      <c r="F182" s="26">
        <v>148.15</v>
      </c>
      <c r="G182" s="21"/>
      <c r="H182" s="22"/>
      <c r="I182" s="22"/>
      <c r="J182" s="22"/>
    </row>
    <row r="183" spans="1:10" s="19" customFormat="1" ht="13.2" x14ac:dyDescent="0.25">
      <c r="A183" s="50" t="s">
        <v>30</v>
      </c>
      <c r="B183" s="24">
        <v>70775.44</v>
      </c>
      <c r="C183" s="24">
        <v>80000</v>
      </c>
      <c r="D183" s="24">
        <v>113.03</v>
      </c>
      <c r="E183" s="24">
        <v>85000</v>
      </c>
      <c r="F183" s="26">
        <v>106.25</v>
      </c>
      <c r="G183" s="21"/>
      <c r="H183" s="22"/>
      <c r="I183" s="22"/>
      <c r="J183" s="22"/>
    </row>
    <row r="184" spans="1:10" s="19" customFormat="1" ht="13.2" x14ac:dyDescent="0.25">
      <c r="A184" s="51" t="s">
        <v>31</v>
      </c>
      <c r="B184" s="24">
        <v>42603.21</v>
      </c>
      <c r="C184" s="24">
        <v>55900</v>
      </c>
      <c r="D184" s="24">
        <v>131.21</v>
      </c>
      <c r="E184" s="24">
        <v>57000</v>
      </c>
      <c r="F184" s="26">
        <v>101.97</v>
      </c>
      <c r="G184" s="23">
        <v>57000</v>
      </c>
      <c r="H184" s="26">
        <v>100</v>
      </c>
      <c r="I184" s="24">
        <v>57000</v>
      </c>
      <c r="J184" s="26">
        <v>100</v>
      </c>
    </row>
    <row r="185" spans="1:10" s="19" customFormat="1" ht="13.2" x14ac:dyDescent="0.25">
      <c r="A185" s="50" t="s">
        <v>32</v>
      </c>
      <c r="B185" s="24">
        <v>40286.49</v>
      </c>
      <c r="C185" s="24">
        <v>53500</v>
      </c>
      <c r="D185" s="24">
        <v>132.80000000000001</v>
      </c>
      <c r="E185" s="24">
        <v>55000</v>
      </c>
      <c r="F185" s="26">
        <v>102.8</v>
      </c>
      <c r="G185" s="21"/>
      <c r="H185" s="22"/>
      <c r="I185" s="22"/>
      <c r="J185" s="22"/>
    </row>
    <row r="186" spans="1:10" s="19" customFormat="1" ht="13.2" x14ac:dyDescent="0.25">
      <c r="A186" s="50" t="s">
        <v>36</v>
      </c>
      <c r="B186" s="24">
        <v>2316.7199999999998</v>
      </c>
      <c r="C186" s="24">
        <v>2400</v>
      </c>
      <c r="D186" s="26">
        <v>103.59</v>
      </c>
      <c r="E186" s="24">
        <v>2000</v>
      </c>
      <c r="F186" s="26">
        <v>83.33</v>
      </c>
      <c r="G186" s="21"/>
      <c r="H186" s="22"/>
      <c r="I186" s="22"/>
      <c r="J186" s="22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Račun prihoda i rashoda</vt:lpstr>
      <vt:lpstr>Plan prema ek.kl. i izv</vt:lpstr>
      <vt:lpstr>Rashodi po funk.kl</vt:lpstr>
      <vt:lpstr>Račun financiranja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 - PROJEKCIJE</dc:title>
  <dc:creator>Korisnik</dc:creator>
  <cp:lastModifiedBy>Korisnik</cp:lastModifiedBy>
  <dcterms:created xsi:type="dcterms:W3CDTF">2023-09-18T07:07:00Z</dcterms:created>
  <dcterms:modified xsi:type="dcterms:W3CDTF">2023-12-01T12:03:37Z</dcterms:modified>
</cp:coreProperties>
</file>