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FINANCIJSKI\2023\II rebalans\"/>
    </mc:Choice>
  </mc:AlternateContent>
  <bookViews>
    <workbookView xWindow="0" yWindow="0" windowWidth="23040" windowHeight="8808"/>
  </bookViews>
  <sheets>
    <sheet name="SAŽETAK" sheetId="8" r:id="rId1"/>
    <sheet name="Račun prihoda i rashoda" sheetId="10" r:id="rId2"/>
    <sheet name="Prihodi i rashodi prema izvoru " sheetId="12" r:id="rId3"/>
    <sheet name="Rashodi prema funk. kl." sheetId="13" r:id="rId4"/>
    <sheet name="Račun financiranja" sheetId="9" r:id="rId5"/>
    <sheet name="Posebni dio" sheetId="14" r:id="rId6"/>
  </sheets>
  <calcPr calcId="162913"/>
</workbook>
</file>

<file path=xl/calcChain.xml><?xml version="1.0" encoding="utf-8"?>
<calcChain xmlns="http://schemas.openxmlformats.org/spreadsheetml/2006/main">
  <c r="H11" i="8" l="1"/>
  <c r="G11" i="8"/>
  <c r="F11" i="8"/>
  <c r="H8" i="8"/>
  <c r="F8" i="8"/>
  <c r="H14" i="8" l="1"/>
  <c r="G14" i="8"/>
</calcChain>
</file>

<file path=xl/sharedStrings.xml><?xml version="1.0" encoding="utf-8"?>
<sst xmlns="http://schemas.openxmlformats.org/spreadsheetml/2006/main" count="346" uniqueCount="130">
  <si>
    <t>Oznaka</t>
  </si>
  <si>
    <t>Plan (1.)</t>
  </si>
  <si>
    <t>Razlika (2.)</t>
  </si>
  <si>
    <t>Novi plan (3.)</t>
  </si>
  <si>
    <t>Indeks (4.)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</si>
  <si>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</si>
  <si>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</si>
  <si>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</si>
  <si>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</si>
  <si>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636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</si>
  <si>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</si>
  <si>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</si>
  <si>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66 Prihodi od prodaje proizvoda i robe te pruženih usluga i prihodi od donacija te povrati po protestiranim jamstvima</t>
  </si>
  <si>
    <t>661 Prihodi od prodaje proizvoda i robe te pruženih usluga</t>
  </si>
  <si>
    <t>663 Donacije od pravnih i fizičkih osoba izvan općeg proračuna i povrat donacija po protestiranim jamstvima</t>
  </si>
  <si>
    <t>67 Prihodi iz nadležnog proračuna i od HZZO-a temeljem ugovornih obveza</t>
  </si>
  <si>
    <t>671 Prihodi iz nadležnog proračuna za financiranje redovne djelatnosti proračunskih korisnika</t>
  </si>
  <si>
    <t>7 Prihodi od prodaje nefinancijske imovine</t>
  </si>
  <si>
    <t>72 Prihodi od prodaje proizvedene dugotrajne imovine</t>
  </si>
  <si>
    <t>721 Prihodi od prodaje građevinskih objekata</t>
  </si>
  <si>
    <t>SVEUKUPNO PRIHODI</t>
  </si>
  <si>
    <t>3 Rashodi poslovanja</t>
  </si>
  <si>
    <t>31 Rashodi za zaposlene</t>
  </si>
  <si>
    <t>311 Plaće (Bruto)</t>
  </si>
  <si>
    <t>312 Ostali rashodi za zaposlene</t>
  </si>
  <si>
    <t>313 Doprinosi na plaće</t>
  </si>
  <si>
    <t>32 Materijalni rashodi</t>
  </si>
  <si>
    <t>321 Naknade troškova zaposlenima</t>
  </si>
  <si>
    <t>322 Rashodi za materijal i energiju</t>
  </si>
  <si>
    <t>323 Rashodi za usluge</t>
  </si>
  <si>
    <t>324 Naknade troškova osobama izvan radnog odnosa</t>
  </si>
  <si>
    <t>329 Ostali nespomenuti rashodi poslovanja</t>
  </si>
  <si>
    <t>34 Financijski rashodi</t>
  </si>
  <si>
    <t>343 Ostali financijski rashodi</t>
  </si>
  <si>
    <t>37 Naknade građanima i kućanstvima na temelju osiguranja i druge naknade</t>
  </si>
  <si>
    <t>372 Ostale naknade građanima i kućanstvima iz proračuna</t>
  </si>
  <si>
    <t>38 Ostali rashodi</t>
  </si>
  <si>
    <t>381 Tekuće donacije</t>
  </si>
  <si>
    <t>4 Rashodi za nabavu nefinancijske imovine</t>
  </si>
  <si>
    <t>41 Rashodi za nabavu neproizvedene dugotrajne imovine</t>
  </si>
  <si>
    <t>412 Nematerijalna imovina</t>
  </si>
  <si>
    <t>42 Rashodi za nabavu proizvedene dugotrajne imovine</t>
  </si>
  <si>
    <t>422 Postrojenja i oprema</t>
  </si>
  <si>
    <t>424 Knjige, umjetnička djela i ostale izložbene vrijednosti</t>
  </si>
  <si>
    <t>45 Rashodi za dodatna ulaganja na nefinancijskoj imovini</t>
  </si>
  <si>
    <t>451 Dodatna ulaganja na građevinskim objektima</t>
  </si>
  <si>
    <t>SVEUKUPNO RASHODI</t>
  </si>
  <si>
    <t>711 Prihodi od nefinancijske imovine i nadoknade štete s osnova osiguranja</t>
  </si>
  <si>
    <t>05 Pomoći</t>
  </si>
  <si>
    <t>01 Opći prihodi i primici</t>
  </si>
  <si>
    <t>611 Donacije</t>
  </si>
  <si>
    <t>503 POMOĆI IZ NENADLEŽNIH PRORAČUNA - KORISNICI</t>
  </si>
  <si>
    <t>56 Fondovi EU-a</t>
  </si>
  <si>
    <t>512 Pomoći iz državnog proračuna - plaće MZOS</t>
  </si>
  <si>
    <t>434 PRIHOD ZA POSEBNE NAMJENE - korisnici</t>
  </si>
  <si>
    <t>432 PRIHODI ZA POSEBNE NAMJENE - korisnici</t>
  </si>
  <si>
    <t>03 Vlastiti prihodi</t>
  </si>
  <si>
    <t>izvor: 711 Prihodi od nefinancijske imovine i nadoknade štete s osnova osiguranja</t>
  </si>
  <si>
    <t>izvor: 611 Donacije</t>
  </si>
  <si>
    <t>izvor: 56 Fondovi EU-a</t>
  </si>
  <si>
    <t>izvor: 434 PRIHOD ZA POSEBNE NAMJENE - korisnici</t>
  </si>
  <si>
    <t>izvor: 432 PRIHODI ZA POSEBNE NAMJENE - korisnici</t>
  </si>
  <si>
    <t>izvor: 05 Pomoći</t>
  </si>
  <si>
    <t>izvor: 03 Vlastiti prihodi</t>
  </si>
  <si>
    <t>izvor: 512 Pomoći iz državnog proračuna - plaće MZOS</t>
  </si>
  <si>
    <t>izvor: 503 POMOĆI IZ NENADLEŽNIH PRORAČUNA - KORISNICI</t>
  </si>
  <si>
    <t>funk. klas: 09 OBRAZOVANJE</t>
  </si>
  <si>
    <t>GLAVA: 8-25 OŠ PLAŠKI</t>
  </si>
  <si>
    <t>RAZDJEL: 8 UPRAVNI ODJEL ZA ŠKOLSTVO</t>
  </si>
  <si>
    <t>SVEUKUPNO RASHODI I IZDACI</t>
  </si>
  <si>
    <t>0912 Osnovno obrazovanje</t>
  </si>
  <si>
    <t>A200200 MZOS- Plaće OŠ</t>
  </si>
  <si>
    <t>200 MZOS- Plaće OŠ</t>
  </si>
  <si>
    <t>0960 Dodatne usluge u obrazovanju</t>
  </si>
  <si>
    <t>A100176 Osiguravanje školske prehrane za djecu u riziku od siromaštva Karlovačke županije</t>
  </si>
  <si>
    <t>165 Osiguravanje školske prehrane za djecu u riziku od siromaštva Karlovačke županije</t>
  </si>
  <si>
    <t>izvor: 01 Opći prihodi i primici</t>
  </si>
  <si>
    <t>A100128 Pomoćnici u nastavi OŠ i SŠ (EU projekt)</t>
  </si>
  <si>
    <t>158 Pomoćnici u nastavi OŠ i SŠ (EU projekt)</t>
  </si>
  <si>
    <t>T1000107 Školska prehrana učenika (standard)</t>
  </si>
  <si>
    <t>0911 Predškolsko obrazovanje</t>
  </si>
  <si>
    <t>A100217 PROGRAM PREDŠKOLSKOG ODGOJA</t>
  </si>
  <si>
    <t>A100191 Shema školskog voća, povrća i mlijeka</t>
  </si>
  <si>
    <t>A100164 Stručno osposobljavanje bez zasnivanja radnog odnosa - korisnici</t>
  </si>
  <si>
    <t>A100162 Prijenos sredstava od nenadležnih proračuna</t>
  </si>
  <si>
    <t>A100161 Javne potrebe iznad standarda - OSTALO</t>
  </si>
  <si>
    <t>A100159 Javne potrebe iznad standarda - donacije</t>
  </si>
  <si>
    <t>A100142A Prihodi od nefinancijske imovine i nadoknade štete s osnova osiguranja</t>
  </si>
  <si>
    <t>A100041 Županijske javne potrebe OŠ</t>
  </si>
  <si>
    <t>140 Javne potrebe iznad zakonskog standarda</t>
  </si>
  <si>
    <t>A100042 Javne potrebe iznad standarda-vlastiti prihodi</t>
  </si>
  <si>
    <t>125 Program javnih potreba iznad standarda - vlastiti prihodi</t>
  </si>
  <si>
    <t>A100199 Prijevoz učenika OŠ</t>
  </si>
  <si>
    <t>A100035 Operativni plan tekućeg i investicijskog održavanja OŠ</t>
  </si>
  <si>
    <t>A100034A Odgojnoobrazovno, administrativno i tehničko osoblje - posebni dio</t>
  </si>
  <si>
    <t>A100034 Odgojnoobrazovno, administrativno i tehničko osoblje</t>
  </si>
  <si>
    <t>121 Zakonski standardi javnih ustanova OŠ</t>
  </si>
  <si>
    <t>I. OPĆI DIO</t>
  </si>
  <si>
    <t>A) SAŽETAK RAČUNA PRIHODA I RASHODA</t>
  </si>
  <si>
    <t>Plan 2023.</t>
  </si>
  <si>
    <t>Razlika</t>
  </si>
  <si>
    <t>Novi plan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</si>
  <si>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</si>
  <si>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</si>
  <si>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</si>
  <si>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</si>
  <si>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</si>
  <si>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</si>
  <si>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</si>
  <si>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</si>
  <si>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</si>
  <si>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</si>
  <si>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</si>
  <si>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</si>
  <si>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</si>
  <si>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</si>
  <si>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OSNOVNA ŠKOLA PLAŠKI</t>
  </si>
  <si>
    <t>I OPĆI DIO</t>
  </si>
  <si>
    <t>B RAČUN FINANCIRANJA</t>
  </si>
  <si>
    <t>Razred</t>
  </si>
  <si>
    <t>Skupina</t>
  </si>
  <si>
    <t>Izvor</t>
  </si>
  <si>
    <t>Naziv</t>
  </si>
  <si>
    <t>Primici od financijske imovine i zaduživanja</t>
  </si>
  <si>
    <t>Izdaci za financijsku imovinu i otplate zajmova</t>
  </si>
  <si>
    <t>Rebalans</t>
  </si>
  <si>
    <t>FINANCIJSKI PLAN ZA OSNOVNU ŠKOLU PLAŠKI 2023. GODINA - II REBALANS</t>
  </si>
  <si>
    <t>096 Dodatne usluge u obrazovanju</t>
  </si>
  <si>
    <t>091 Predškolsko i osnovno obrazovanje</t>
  </si>
  <si>
    <t>K100003 Nefinancijska imovina i investicijsko održavanje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</si>
</sst>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sz val="7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10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CD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0E0D0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10" xfId="0" applyFont="1" applyBorder="1" applyAlignment="1">
      <alignment horizontal="center" vertical="center" wrapText="1"/>
    </xf>
    <xf numFmtId="0" fontId="19" fillId="33" borderId="0" xfId="0" applyFont="1" applyFill="1"/>
    <xf numFmtId="0" fontId="21" fillId="33" borderId="11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wrapText="1"/>
    </xf>
    <xf numFmtId="0" fontId="19" fillId="34" borderId="0" xfId="0" applyFont="1" applyFill="1"/>
    <xf numFmtId="0" fontId="23" fillId="34" borderId="11" xfId="0" applyFont="1" applyFill="1" applyBorder="1" applyAlignment="1">
      <alignment horizontal="left" wrapText="1"/>
    </xf>
    <xf numFmtId="4" fontId="23" fillId="34" borderId="11" xfId="0" applyNumberFormat="1" applyFont="1" applyFill="1" applyBorder="1" applyAlignment="1">
      <alignment horizontal="right" wrapText="1"/>
    </xf>
    <xf numFmtId="0" fontId="23" fillId="34" borderId="11" xfId="0" applyFont="1" applyFill="1" applyBorder="1" applyAlignment="1">
      <alignment horizontal="right" wrapText="1"/>
    </xf>
    <xf numFmtId="0" fontId="19" fillId="35" borderId="0" xfId="0" applyFont="1" applyFill="1"/>
    <xf numFmtId="0" fontId="23" fillId="35" borderId="11" xfId="0" applyFont="1" applyFill="1" applyBorder="1" applyAlignment="1">
      <alignment horizontal="left" wrapText="1"/>
    </xf>
    <xf numFmtId="4" fontId="23" fillId="35" borderId="11" xfId="0" applyNumberFormat="1" applyFont="1" applyFill="1" applyBorder="1" applyAlignment="1">
      <alignment horizontal="right" wrapText="1"/>
    </xf>
    <xf numFmtId="0" fontId="23" fillId="35" borderId="11" xfId="0" applyFont="1" applyFill="1" applyBorder="1" applyAlignment="1">
      <alignment horizontal="right" wrapText="1"/>
    </xf>
    <xf numFmtId="0" fontId="19" fillId="36" borderId="0" xfId="0" applyFont="1" applyFill="1"/>
    <xf numFmtId="0" fontId="23" fillId="36" borderId="11" xfId="0" applyFont="1" applyFill="1" applyBorder="1" applyAlignment="1">
      <alignment horizontal="left" wrapText="1" indent="3"/>
    </xf>
    <xf numFmtId="4" fontId="23" fillId="36" borderId="11" xfId="0" applyNumberFormat="1" applyFont="1" applyFill="1" applyBorder="1" applyAlignment="1">
      <alignment horizontal="right" wrapText="1"/>
    </xf>
    <xf numFmtId="0" fontId="23" fillId="36" borderId="11" xfId="0" applyFont="1" applyFill="1" applyBorder="1" applyAlignment="1">
      <alignment wrapText="1"/>
    </xf>
    <xf numFmtId="0" fontId="23" fillId="36" borderId="11" xfId="0" applyFont="1" applyFill="1" applyBorder="1" applyAlignment="1">
      <alignment horizontal="right" wrapText="1"/>
    </xf>
    <xf numFmtId="0" fontId="19" fillId="37" borderId="0" xfId="0" applyFont="1" applyFill="1"/>
    <xf numFmtId="0" fontId="23" fillId="37" borderId="11" xfId="0" applyFont="1" applyFill="1" applyBorder="1" applyAlignment="1">
      <alignment horizontal="left" wrapText="1"/>
    </xf>
    <xf numFmtId="4" fontId="23" fillId="37" borderId="11" xfId="0" applyNumberFormat="1" applyFont="1" applyFill="1" applyBorder="1" applyAlignment="1">
      <alignment horizontal="right" wrapText="1"/>
    </xf>
    <xf numFmtId="0" fontId="23" fillId="37" borderId="11" xfId="0" applyFont="1" applyFill="1" applyBorder="1" applyAlignment="1">
      <alignment horizontal="right" wrapText="1"/>
    </xf>
    <xf numFmtId="0" fontId="23" fillId="35" borderId="11" xfId="0" applyFont="1" applyFill="1" applyBorder="1" applyAlignment="1">
      <alignment wrapText="1"/>
    </xf>
    <xf numFmtId="0" fontId="22" fillId="36" borderId="11" xfId="0" applyFont="1" applyFill="1" applyBorder="1" applyAlignment="1">
      <alignment horizontal="right" wrapText="1"/>
    </xf>
    <xf numFmtId="4" fontId="22" fillId="36" borderId="11" xfId="0" applyNumberFormat="1" applyFont="1" applyFill="1" applyBorder="1" applyAlignment="1">
      <alignment horizontal="right" wrapText="1"/>
    </xf>
    <xf numFmtId="0" fontId="22" fillId="36" borderId="11" xfId="0" applyFont="1" applyFill="1" applyBorder="1" applyAlignment="1">
      <alignment wrapText="1"/>
    </xf>
    <xf numFmtId="0" fontId="22" fillId="36" borderId="11" xfId="0" applyFont="1" applyFill="1" applyBorder="1" applyAlignment="1">
      <alignment horizontal="left" wrapText="1"/>
    </xf>
    <xf numFmtId="0" fontId="19" fillId="38" borderId="0" xfId="0" applyFont="1" applyFill="1"/>
    <xf numFmtId="0" fontId="23" fillId="38" borderId="11" xfId="0" applyFont="1" applyFill="1" applyBorder="1" applyAlignment="1">
      <alignment horizontal="right" wrapText="1"/>
    </xf>
    <xf numFmtId="4" fontId="23" fillId="38" borderId="11" xfId="0" applyNumberFormat="1" applyFont="1" applyFill="1" applyBorder="1" applyAlignment="1">
      <alignment horizontal="right" wrapText="1"/>
    </xf>
    <xf numFmtId="0" fontId="23" fillId="38" borderId="11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right" wrapText="1"/>
    </xf>
    <xf numFmtId="4" fontId="21" fillId="33" borderId="11" xfId="0" applyNumberFormat="1" applyFont="1" applyFill="1" applyBorder="1" applyAlignment="1">
      <alignment horizontal="right" wrapText="1"/>
    </xf>
    <xf numFmtId="0" fontId="23" fillId="36" borderId="11" xfId="0" applyFont="1" applyFill="1" applyBorder="1" applyAlignment="1">
      <alignment horizontal="left" wrapText="1"/>
    </xf>
    <xf numFmtId="0" fontId="24" fillId="36" borderId="11" xfId="0" applyFont="1" applyFill="1" applyBorder="1" applyAlignment="1">
      <alignment horizontal="right" wrapText="1"/>
    </xf>
    <xf numFmtId="4" fontId="24" fillId="36" borderId="11" xfId="0" applyNumberFormat="1" applyFont="1" applyFill="1" applyBorder="1" applyAlignment="1">
      <alignment horizontal="right" wrapText="1"/>
    </xf>
    <xf numFmtId="0" fontId="24" fillId="36" borderId="11" xfId="0" applyFont="1" applyFill="1" applyBorder="1" applyAlignment="1">
      <alignment horizontal="left" wrapText="1"/>
    </xf>
    <xf numFmtId="0" fontId="26" fillId="0" borderId="0" xfId="42" applyFont="1"/>
    <xf numFmtId="0" fontId="25" fillId="0" borderId="0" xfId="42" applyNumberFormat="1" applyFont="1" applyFill="1" applyBorder="1" applyAlignment="1" applyProtection="1">
      <alignment horizontal="center" vertical="center" wrapText="1"/>
    </xf>
    <xf numFmtId="4" fontId="25" fillId="0" borderId="0" xfId="42" applyNumberFormat="1" applyFont="1" applyFill="1" applyBorder="1" applyAlignment="1" applyProtection="1">
      <alignment horizontal="center" vertical="center" wrapText="1"/>
    </xf>
    <xf numFmtId="0" fontId="25" fillId="0" borderId="0" xfId="42" applyNumberFormat="1" applyFont="1" applyFill="1" applyBorder="1" applyAlignment="1" applyProtection="1">
      <alignment horizontal="left" wrapText="1"/>
    </xf>
    <xf numFmtId="0" fontId="27" fillId="0" borderId="0" xfId="42" applyNumberFormat="1" applyFont="1" applyFill="1" applyBorder="1" applyAlignment="1" applyProtection="1">
      <alignment wrapText="1"/>
    </xf>
    <xf numFmtId="0" fontId="25" fillId="0" borderId="12" xfId="42" applyNumberFormat="1" applyFont="1" applyFill="1" applyBorder="1" applyAlignment="1" applyProtection="1">
      <alignment horizontal="center" vertical="center" wrapText="1"/>
    </xf>
    <xf numFmtId="4" fontId="28" fillId="0" borderId="12" xfId="42" applyNumberFormat="1" applyFont="1" applyBorder="1" applyAlignment="1">
      <alignment horizontal="center" vertical="center"/>
    </xf>
    <xf numFmtId="0" fontId="25" fillId="0" borderId="13" xfId="42" quotePrefix="1" applyFont="1" applyBorder="1" applyAlignment="1">
      <alignment horizontal="left" wrapText="1"/>
    </xf>
    <xf numFmtId="0" fontId="25" fillId="0" borderId="14" xfId="42" quotePrefix="1" applyFont="1" applyBorder="1" applyAlignment="1">
      <alignment horizontal="left" wrapText="1"/>
    </xf>
    <xf numFmtId="0" fontId="25" fillId="0" borderId="14" xfId="42" quotePrefix="1" applyFont="1" applyBorder="1" applyAlignment="1">
      <alignment horizontal="center" wrapText="1"/>
    </xf>
    <xf numFmtId="0" fontId="25" fillId="0" borderId="14" xfId="42" quotePrefix="1" applyNumberFormat="1" applyFont="1" applyFill="1" applyBorder="1" applyAlignment="1" applyProtection="1">
      <alignment horizontal="left"/>
    </xf>
    <xf numFmtId="4" fontId="25" fillId="39" borderId="15" xfId="42" applyNumberFormat="1" applyFont="1" applyFill="1" applyBorder="1" applyAlignment="1" applyProtection="1">
      <alignment horizontal="center" vertical="center" wrapText="1"/>
    </xf>
    <xf numFmtId="4" fontId="25" fillId="40" borderId="15" xfId="42" applyNumberFormat="1" applyFont="1" applyFill="1" applyBorder="1" applyAlignment="1">
      <alignment horizontal="right"/>
    </xf>
    <xf numFmtId="4" fontId="25" fillId="0" borderId="15" xfId="42" applyNumberFormat="1" applyFont="1" applyFill="1" applyBorder="1" applyAlignment="1">
      <alignment horizontal="right"/>
    </xf>
    <xf numFmtId="0" fontId="29" fillId="41" borderId="13" xfId="42" applyFont="1" applyFill="1" applyBorder="1" applyAlignment="1">
      <alignment horizontal="left" vertical="center"/>
    </xf>
    <xf numFmtId="0" fontId="30" fillId="41" borderId="14" xfId="42" applyNumberFormat="1" applyFont="1" applyFill="1" applyBorder="1" applyAlignment="1" applyProtection="1">
      <alignment vertical="center"/>
    </xf>
    <xf numFmtId="0" fontId="30" fillId="40" borderId="14" xfId="42" applyNumberFormat="1" applyFont="1" applyFill="1" applyBorder="1" applyAlignment="1" applyProtection="1">
      <alignment vertical="center"/>
    </xf>
    <xf numFmtId="4" fontId="25" fillId="0" borderId="15" xfId="42" applyNumberFormat="1" applyFont="1" applyBorder="1" applyAlignment="1">
      <alignment horizontal="right"/>
    </xf>
    <xf numFmtId="0" fontId="27" fillId="0" borderId="0" xfId="42" applyNumberFormat="1" applyFont="1" applyFill="1" applyBorder="1" applyAlignment="1" applyProtection="1">
      <alignment horizontal="center" vertical="center" wrapText="1"/>
    </xf>
    <xf numFmtId="4" fontId="27" fillId="0" borderId="0" xfId="42" applyNumberFormat="1" applyFont="1" applyFill="1" applyBorder="1" applyAlignment="1" applyProtection="1">
      <alignment horizontal="center" vertical="center" wrapText="1"/>
    </xf>
    <xf numFmtId="4" fontId="27" fillId="0" borderId="0" xfId="42" applyNumberFormat="1" applyFont="1" applyFill="1" applyBorder="1" applyAlignment="1" applyProtection="1"/>
    <xf numFmtId="4" fontId="25" fillId="41" borderId="15" xfId="42" applyNumberFormat="1" applyFont="1" applyFill="1" applyBorder="1" applyAlignment="1">
      <alignment horizontal="right"/>
    </xf>
    <xf numFmtId="0" fontId="25" fillId="0" borderId="0" xfId="42" quotePrefix="1" applyNumberFormat="1" applyFont="1" applyFill="1" applyBorder="1" applyAlignment="1" applyProtection="1">
      <alignment horizontal="center" vertical="center" wrapText="1"/>
    </xf>
    <xf numFmtId="4" fontId="25" fillId="42" borderId="13" xfId="42" quotePrefix="1" applyNumberFormat="1" applyFont="1" applyFill="1" applyBorder="1" applyAlignment="1">
      <alignment horizontal="right"/>
    </xf>
    <xf numFmtId="4" fontId="25" fillId="41" borderId="13" xfId="42" quotePrefix="1" applyNumberFormat="1" applyFont="1" applyFill="1" applyBorder="1" applyAlignment="1">
      <alignment horizontal="right"/>
    </xf>
    <xf numFmtId="0" fontId="29" fillId="0" borderId="0" xfId="42" quotePrefix="1" applyNumberFormat="1" applyFont="1" applyFill="1" applyBorder="1" applyAlignment="1" applyProtection="1">
      <alignment horizontal="left" wrapText="1"/>
    </xf>
    <xf numFmtId="0" fontId="30" fillId="0" borderId="0" xfId="42" applyNumberFormat="1" applyFont="1" applyFill="1" applyBorder="1" applyAlignment="1" applyProtection="1">
      <alignment wrapText="1"/>
    </xf>
    <xf numFmtId="4" fontId="25" fillId="0" borderId="0" xfId="42" applyNumberFormat="1" applyFont="1" applyBorder="1" applyAlignment="1">
      <alignment horizontal="right"/>
    </xf>
    <xf numFmtId="4" fontId="26" fillId="0" borderId="0" xfId="42" applyNumberFormat="1" applyFont="1"/>
    <xf numFmtId="0" fontId="1" fillId="0" borderId="0" xfId="43"/>
    <xf numFmtId="0" fontId="26" fillId="0" borderId="0" xfId="43" applyFont="1"/>
    <xf numFmtId="0" fontId="31" fillId="43" borderId="15" xfId="43" applyNumberFormat="1" applyFont="1" applyFill="1" applyBorder="1" applyAlignment="1" applyProtection="1">
      <alignment horizontal="center" vertical="center" wrapText="1"/>
    </xf>
    <xf numFmtId="0" fontId="31" fillId="43" borderId="16" xfId="43" applyNumberFormat="1" applyFont="1" applyFill="1" applyBorder="1" applyAlignment="1" applyProtection="1">
      <alignment horizontal="center" vertical="center" wrapText="1"/>
    </xf>
    <xf numFmtId="0" fontId="32" fillId="39" borderId="15" xfId="43" applyNumberFormat="1" applyFont="1" applyFill="1" applyBorder="1" applyAlignment="1" applyProtection="1">
      <alignment horizontal="left" vertical="center" wrapText="1"/>
    </xf>
    <xf numFmtId="4" fontId="31" fillId="39" borderId="15" xfId="43" applyNumberFormat="1" applyFont="1" applyFill="1" applyBorder="1" applyAlignment="1">
      <alignment horizontal="right"/>
    </xf>
    <xf numFmtId="0" fontId="32" fillId="39" borderId="15" xfId="43" applyFont="1" applyFill="1" applyBorder="1" applyAlignment="1">
      <alignment horizontal="left" vertical="center"/>
    </xf>
    <xf numFmtId="0" fontId="32" fillId="39" borderId="15" xfId="43" applyNumberFormat="1" applyFont="1" applyFill="1" applyBorder="1" applyAlignment="1" applyProtection="1">
      <alignment horizontal="left" vertical="center"/>
    </xf>
    <xf numFmtId="0" fontId="32" fillId="39" borderId="15" xfId="43" applyNumberFormat="1" applyFont="1" applyFill="1" applyBorder="1" applyAlignment="1" applyProtection="1">
      <alignment vertical="center" wrapText="1"/>
    </xf>
    <xf numFmtId="0" fontId="29" fillId="0" borderId="13" xfId="42" quotePrefix="1" applyFont="1" applyFill="1" applyBorder="1" applyAlignment="1">
      <alignment horizontal="left" vertical="center"/>
    </xf>
    <xf numFmtId="0" fontId="30" fillId="0" borderId="14" xfId="42" applyNumberFormat="1" applyFont="1" applyFill="1" applyBorder="1" applyAlignment="1" applyProtection="1">
      <alignment vertical="center"/>
    </xf>
    <xf numFmtId="0" fontId="25" fillId="0" borderId="0" xfId="42" applyNumberFormat="1" applyFont="1" applyFill="1" applyBorder="1" applyAlignment="1" applyProtection="1">
      <alignment horizontal="center" vertical="center" wrapText="1"/>
    </xf>
    <xf numFmtId="0" fontId="26" fillId="0" borderId="0" xfId="42" applyFont="1" applyAlignment="1">
      <alignment wrapText="1"/>
    </xf>
    <xf numFmtId="0" fontId="29" fillId="40" borderId="13" xfId="42" applyNumberFormat="1" applyFont="1" applyFill="1" applyBorder="1" applyAlignment="1" applyProtection="1">
      <alignment horizontal="left" vertical="center" wrapText="1"/>
    </xf>
    <xf numFmtId="0" fontId="30" fillId="40" borderId="14" xfId="42" applyNumberFormat="1" applyFont="1" applyFill="1" applyBorder="1" applyAlignment="1" applyProtection="1">
      <alignment vertical="center" wrapText="1"/>
    </xf>
    <xf numFmtId="0" fontId="30" fillId="40" borderId="14" xfId="42" applyNumberFormat="1" applyFont="1" applyFill="1" applyBorder="1" applyAlignment="1" applyProtection="1">
      <alignment vertical="center"/>
    </xf>
    <xf numFmtId="0" fontId="29" fillId="0" borderId="13" xfId="42" applyNumberFormat="1" applyFont="1" applyFill="1" applyBorder="1" applyAlignment="1" applyProtection="1">
      <alignment horizontal="left" vertical="center" wrapText="1"/>
    </xf>
    <xf numFmtId="0" fontId="30" fillId="0" borderId="14" xfId="42" applyNumberFormat="1" applyFont="1" applyFill="1" applyBorder="1" applyAlignment="1" applyProtection="1">
      <alignment vertical="center" wrapText="1"/>
    </xf>
    <xf numFmtId="0" fontId="29" fillId="41" borderId="13" xfId="42" quotePrefix="1" applyNumberFormat="1" applyFont="1" applyFill="1" applyBorder="1" applyAlignment="1" applyProtection="1">
      <alignment horizontal="left" vertical="center" wrapText="1"/>
    </xf>
    <xf numFmtId="0" fontId="30" fillId="41" borderId="14" xfId="42" applyNumberFormat="1" applyFont="1" applyFill="1" applyBorder="1" applyAlignment="1" applyProtection="1">
      <alignment vertical="center" wrapText="1"/>
    </xf>
    <xf numFmtId="0" fontId="25" fillId="42" borderId="13" xfId="42" applyNumberFormat="1" applyFont="1" applyFill="1" applyBorder="1" applyAlignment="1" applyProtection="1">
      <alignment horizontal="left" vertical="center" wrapText="1"/>
    </xf>
    <xf numFmtId="0" fontId="25" fillId="42" borderId="14" xfId="42" applyNumberFormat="1" applyFont="1" applyFill="1" applyBorder="1" applyAlignment="1" applyProtection="1">
      <alignment horizontal="left" vertical="center" wrapText="1"/>
    </xf>
    <xf numFmtId="0" fontId="25" fillId="42" borderId="16" xfId="42" applyNumberFormat="1" applyFont="1" applyFill="1" applyBorder="1" applyAlignment="1" applyProtection="1">
      <alignment horizontal="left" vertical="center" wrapText="1"/>
    </xf>
    <xf numFmtId="0" fontId="25" fillId="41" borderId="13" xfId="42" applyNumberFormat="1" applyFont="1" applyFill="1" applyBorder="1" applyAlignment="1" applyProtection="1">
      <alignment horizontal="left" vertical="center" wrapText="1"/>
    </xf>
    <xf numFmtId="0" fontId="25" fillId="41" borderId="14" xfId="42" applyNumberFormat="1" applyFont="1" applyFill="1" applyBorder="1" applyAlignment="1" applyProtection="1">
      <alignment horizontal="left" vertical="center" wrapText="1"/>
    </xf>
    <xf numFmtId="0" fontId="25" fillId="41" borderId="16" xfId="42" applyNumberFormat="1" applyFont="1" applyFill="1" applyBorder="1" applyAlignment="1" applyProtection="1">
      <alignment horizontal="left" vertical="center" wrapText="1"/>
    </xf>
    <xf numFmtId="0" fontId="29" fillId="0" borderId="13" xfId="42" quotePrefix="1" applyNumberFormat="1" applyFont="1" applyFill="1" applyBorder="1" applyAlignment="1" applyProtection="1">
      <alignment horizontal="left" vertical="center" wrapText="1"/>
    </xf>
    <xf numFmtId="0" fontId="29" fillId="0" borderId="13" xfId="42" quotePrefix="1" applyFont="1" applyBorder="1" applyAlignment="1">
      <alignment horizontal="left" vertical="center"/>
    </xf>
    <xf numFmtId="0" fontId="29" fillId="40" borderId="13" xfId="42" quotePrefix="1" applyNumberFormat="1" applyFont="1" applyFill="1" applyBorder="1" applyAlignment="1" applyProtection="1">
      <alignment horizontal="left" vertical="center" wrapText="1"/>
    </xf>
    <xf numFmtId="0" fontId="29" fillId="0" borderId="14" xfId="42" applyNumberFormat="1" applyFont="1" applyFill="1" applyBorder="1" applyAlignment="1" applyProtection="1">
      <alignment horizontal="left" vertical="center" wrapText="1"/>
    </xf>
    <xf numFmtId="0" fontId="29" fillId="0" borderId="16" xfId="42" applyNumberFormat="1" applyFont="1" applyFill="1" applyBorder="1" applyAlignment="1" applyProtection="1">
      <alignment horizontal="left" vertical="center" wrapText="1"/>
    </xf>
    <xf numFmtId="0" fontId="26" fillId="0" borderId="0" xfId="43" applyFont="1" applyAlignment="1">
      <alignment horizontal="center"/>
    </xf>
  </cellXfs>
  <cellStyles count="44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3" xfId="42"/>
    <cellStyle name="Normalno 3 2" xfId="43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H11" sqref="H11"/>
    </sheetView>
  </sheetViews>
  <sheetFormatPr defaultColWidth="9.109375" defaultRowHeight="15.6" x14ac:dyDescent="0.3"/>
  <cols>
    <col min="1" max="4" width="9.109375" style="39"/>
    <col min="5" max="5" width="25.33203125" style="39" customWidth="1"/>
    <col min="6" max="7" width="25.33203125" style="67" customWidth="1"/>
    <col min="8" max="8" width="20.33203125" style="39" customWidth="1"/>
    <col min="9" max="16384" width="9.109375" style="39"/>
  </cols>
  <sheetData>
    <row r="1" spans="1:8" ht="42" customHeight="1" x14ac:dyDescent="0.3">
      <c r="A1" s="79" t="s">
        <v>126</v>
      </c>
      <c r="B1" s="79"/>
      <c r="C1" s="79"/>
      <c r="D1" s="79"/>
      <c r="E1" s="79"/>
      <c r="F1" s="79"/>
      <c r="G1" s="79"/>
    </row>
    <row r="2" spans="1:8" ht="18" customHeight="1" x14ac:dyDescent="0.3">
      <c r="A2" s="40"/>
      <c r="B2" s="40"/>
      <c r="C2" s="40"/>
      <c r="D2" s="40"/>
      <c r="E2" s="40"/>
      <c r="F2" s="41"/>
      <c r="G2" s="41"/>
    </row>
    <row r="3" spans="1:8" x14ac:dyDescent="0.3">
      <c r="A3" s="79" t="s">
        <v>97</v>
      </c>
      <c r="B3" s="79"/>
      <c r="C3" s="79"/>
      <c r="D3" s="79"/>
      <c r="E3" s="79"/>
      <c r="F3" s="79"/>
      <c r="G3" s="79"/>
    </row>
    <row r="4" spans="1:8" x14ac:dyDescent="0.3">
      <c r="A4" s="40"/>
      <c r="B4" s="40"/>
      <c r="C4" s="40"/>
      <c r="D4" s="40"/>
      <c r="E4" s="40"/>
      <c r="F4" s="41"/>
      <c r="G4" s="41"/>
    </row>
    <row r="5" spans="1:8" ht="18" customHeight="1" x14ac:dyDescent="0.3">
      <c r="A5" s="79" t="s">
        <v>98</v>
      </c>
      <c r="B5" s="80"/>
      <c r="C5" s="80"/>
      <c r="D5" s="80"/>
      <c r="E5" s="80"/>
      <c r="F5" s="80"/>
      <c r="G5" s="80"/>
    </row>
    <row r="6" spans="1:8" x14ac:dyDescent="0.3">
      <c r="A6" s="42"/>
      <c r="B6" s="43"/>
      <c r="C6" s="43"/>
      <c r="D6" s="43"/>
      <c r="E6" s="44"/>
      <c r="F6" s="45"/>
      <c r="G6" s="45"/>
    </row>
    <row r="7" spans="1:8" x14ac:dyDescent="0.3">
      <c r="A7" s="46"/>
      <c r="B7" s="47"/>
      <c r="C7" s="47"/>
      <c r="D7" s="48"/>
      <c r="E7" s="49"/>
      <c r="F7" s="50" t="s">
        <v>99</v>
      </c>
      <c r="G7" s="50" t="s">
        <v>100</v>
      </c>
      <c r="H7" s="50" t="s">
        <v>101</v>
      </c>
    </row>
    <row r="8" spans="1:8" x14ac:dyDescent="0.3">
      <c r="A8" s="81" t="s">
        <v>102</v>
      </c>
      <c r="B8" s="82"/>
      <c r="C8" s="82"/>
      <c r="D8" s="82"/>
      <c r="E8" s="83"/>
      <c r="F8" s="51">
        <f>F9+F10</f>
        <v>1312232.04</v>
      </c>
      <c r="G8" s="51">
        <v>18027.43</v>
      </c>
      <c r="H8" s="51">
        <f>H9+H10</f>
        <v>1330259.47</v>
      </c>
    </row>
    <row r="9" spans="1:8" x14ac:dyDescent="0.3">
      <c r="A9" s="84" t="s">
        <v>103</v>
      </c>
      <c r="B9" s="85"/>
      <c r="C9" s="85"/>
      <c r="D9" s="85"/>
      <c r="E9" s="78"/>
      <c r="F9" s="52">
        <v>1282232.04</v>
      </c>
      <c r="G9" s="52">
        <v>17027.43</v>
      </c>
      <c r="H9" s="52">
        <v>1299259.47</v>
      </c>
    </row>
    <row r="10" spans="1:8" x14ac:dyDescent="0.3">
      <c r="A10" s="77" t="s">
        <v>104</v>
      </c>
      <c r="B10" s="78"/>
      <c r="C10" s="78"/>
      <c r="D10" s="78"/>
      <c r="E10" s="78"/>
      <c r="F10" s="52">
        <v>30000</v>
      </c>
      <c r="G10" s="52">
        <v>1000</v>
      </c>
      <c r="H10" s="52">
        <v>31000</v>
      </c>
    </row>
    <row r="11" spans="1:8" x14ac:dyDescent="0.3">
      <c r="A11" s="53" t="s">
        <v>105</v>
      </c>
      <c r="B11" s="54"/>
      <c r="C11" s="54"/>
      <c r="D11" s="54"/>
      <c r="E11" s="55"/>
      <c r="F11" s="51">
        <f>F12+F13</f>
        <v>1314764.6400000001</v>
      </c>
      <c r="G11" s="51">
        <f>G12+G13</f>
        <v>18027.43</v>
      </c>
      <c r="H11" s="51">
        <f>H12+H13</f>
        <v>1332792.07</v>
      </c>
    </row>
    <row r="12" spans="1:8" x14ac:dyDescent="0.3">
      <c r="A12" s="94" t="s">
        <v>106</v>
      </c>
      <c r="B12" s="85"/>
      <c r="C12" s="85"/>
      <c r="D12" s="85"/>
      <c r="E12" s="85"/>
      <c r="F12" s="52">
        <v>1004264.64</v>
      </c>
      <c r="G12" s="52">
        <v>18196.900000000001</v>
      </c>
      <c r="H12" s="52">
        <v>1022461.54</v>
      </c>
    </row>
    <row r="13" spans="1:8" x14ac:dyDescent="0.3">
      <c r="A13" s="95" t="s">
        <v>107</v>
      </c>
      <c r="B13" s="78"/>
      <c r="C13" s="78"/>
      <c r="D13" s="78"/>
      <c r="E13" s="78"/>
      <c r="F13" s="52">
        <v>310500</v>
      </c>
      <c r="G13" s="56">
        <v>-169.47</v>
      </c>
      <c r="H13" s="56">
        <v>310330.53000000003</v>
      </c>
    </row>
    <row r="14" spans="1:8" x14ac:dyDescent="0.3">
      <c r="A14" s="96" t="s">
        <v>108</v>
      </c>
      <c r="B14" s="82"/>
      <c r="C14" s="82"/>
      <c r="D14" s="82"/>
      <c r="E14" s="82"/>
      <c r="F14" s="51"/>
      <c r="G14" s="51">
        <f>G11-G8</f>
        <v>0</v>
      </c>
      <c r="H14" s="51">
        <f>H11-H8</f>
        <v>2532.6000000000931</v>
      </c>
    </row>
    <row r="15" spans="1:8" x14ac:dyDescent="0.3">
      <c r="A15" s="40"/>
      <c r="B15" s="57"/>
      <c r="C15" s="57"/>
      <c r="D15" s="57"/>
      <c r="E15" s="57"/>
      <c r="F15" s="58"/>
      <c r="G15" s="59"/>
    </row>
    <row r="16" spans="1:8" ht="18" customHeight="1" x14ac:dyDescent="0.3">
      <c r="A16" s="79" t="s">
        <v>109</v>
      </c>
      <c r="B16" s="80"/>
      <c r="C16" s="80"/>
      <c r="D16" s="80"/>
      <c r="E16" s="80"/>
      <c r="F16" s="80"/>
      <c r="G16" s="80"/>
    </row>
    <row r="17" spans="1:8" x14ac:dyDescent="0.3">
      <c r="A17" s="40"/>
      <c r="B17" s="57"/>
      <c r="C17" s="57"/>
      <c r="D17" s="57"/>
      <c r="E17" s="57"/>
      <c r="F17" s="58"/>
      <c r="G17" s="59"/>
    </row>
    <row r="18" spans="1:8" x14ac:dyDescent="0.3">
      <c r="A18" s="46"/>
      <c r="B18" s="47"/>
      <c r="C18" s="47"/>
      <c r="D18" s="48"/>
      <c r="E18" s="49"/>
      <c r="F18" s="50" t="s">
        <v>99</v>
      </c>
      <c r="G18" s="50" t="s">
        <v>100</v>
      </c>
      <c r="H18" s="50" t="s">
        <v>101</v>
      </c>
    </row>
    <row r="19" spans="1:8" ht="15.75" customHeight="1" x14ac:dyDescent="0.3">
      <c r="A19" s="84" t="s">
        <v>110</v>
      </c>
      <c r="B19" s="97"/>
      <c r="C19" s="97"/>
      <c r="D19" s="97"/>
      <c r="E19" s="98"/>
      <c r="F19" s="56">
        <v>0</v>
      </c>
      <c r="G19" s="56">
        <v>0</v>
      </c>
      <c r="H19" s="56">
        <v>0</v>
      </c>
    </row>
    <row r="20" spans="1:8" x14ac:dyDescent="0.3">
      <c r="A20" s="84" t="s">
        <v>111</v>
      </c>
      <c r="B20" s="85"/>
      <c r="C20" s="85"/>
      <c r="D20" s="85"/>
      <c r="E20" s="85"/>
      <c r="F20" s="56">
        <v>0</v>
      </c>
      <c r="G20" s="56">
        <v>0</v>
      </c>
      <c r="H20" s="56">
        <v>0</v>
      </c>
    </row>
    <row r="21" spans="1:8" x14ac:dyDescent="0.3">
      <c r="A21" s="86" t="s">
        <v>112</v>
      </c>
      <c r="B21" s="87"/>
      <c r="C21" s="87"/>
      <c r="D21" s="87"/>
      <c r="E21" s="87"/>
      <c r="F21" s="60">
        <v>0</v>
      </c>
      <c r="G21" s="60">
        <v>0</v>
      </c>
      <c r="H21" s="60">
        <v>0</v>
      </c>
    </row>
    <row r="22" spans="1:8" x14ac:dyDescent="0.3">
      <c r="A22" s="61"/>
      <c r="B22" s="57"/>
      <c r="C22" s="57"/>
      <c r="D22" s="57"/>
      <c r="E22" s="57"/>
      <c r="F22" s="58"/>
      <c r="G22" s="59"/>
    </row>
    <row r="23" spans="1:8" ht="18" customHeight="1" x14ac:dyDescent="0.3">
      <c r="A23" s="79" t="s">
        <v>113</v>
      </c>
      <c r="B23" s="80"/>
      <c r="C23" s="80"/>
      <c r="D23" s="80"/>
      <c r="E23" s="80"/>
      <c r="F23" s="80"/>
      <c r="G23" s="80"/>
    </row>
    <row r="24" spans="1:8" x14ac:dyDescent="0.3">
      <c r="A24" s="61"/>
      <c r="B24" s="57"/>
      <c r="C24" s="57"/>
      <c r="D24" s="57"/>
      <c r="E24" s="57"/>
      <c r="F24" s="58"/>
      <c r="G24" s="59"/>
    </row>
    <row r="25" spans="1:8" x14ac:dyDescent="0.3">
      <c r="A25" s="46"/>
      <c r="B25" s="47"/>
      <c r="C25" s="47"/>
      <c r="D25" s="48"/>
      <c r="E25" s="49"/>
      <c r="F25" s="50" t="s">
        <v>99</v>
      </c>
      <c r="G25" s="50" t="s">
        <v>100</v>
      </c>
      <c r="H25" s="50" t="s">
        <v>101</v>
      </c>
    </row>
    <row r="26" spans="1:8" x14ac:dyDescent="0.3">
      <c r="A26" s="88" t="s">
        <v>114</v>
      </c>
      <c r="B26" s="89"/>
      <c r="C26" s="89"/>
      <c r="D26" s="89"/>
      <c r="E26" s="90"/>
      <c r="F26" s="62"/>
      <c r="G26" s="62"/>
      <c r="H26" s="62"/>
    </row>
    <row r="27" spans="1:8" ht="30" customHeight="1" x14ac:dyDescent="0.3">
      <c r="A27" s="91" t="s">
        <v>115</v>
      </c>
      <c r="B27" s="92"/>
      <c r="C27" s="92"/>
      <c r="D27" s="92"/>
      <c r="E27" s="93"/>
      <c r="F27" s="63">
        <v>2532.6</v>
      </c>
      <c r="G27" s="63"/>
      <c r="H27" s="63">
        <v>2532.6</v>
      </c>
    </row>
    <row r="30" spans="1:8" ht="11.25" customHeight="1" x14ac:dyDescent="0.3">
      <c r="A30" s="64"/>
      <c r="B30" s="65"/>
      <c r="C30" s="65"/>
      <c r="D30" s="65"/>
      <c r="E30" s="65"/>
      <c r="F30" s="66"/>
      <c r="G30" s="66"/>
    </row>
  </sheetData>
  <mergeCells count="16">
    <mergeCell ref="A21:E21"/>
    <mergeCell ref="A23:G23"/>
    <mergeCell ref="A26:E26"/>
    <mergeCell ref="A27:E27"/>
    <mergeCell ref="A12:E12"/>
    <mergeCell ref="A13:E13"/>
    <mergeCell ref="A14:E14"/>
    <mergeCell ref="A16:G16"/>
    <mergeCell ref="A19:E19"/>
    <mergeCell ref="A20:E20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workbookViewId="0">
      <selection activeCell="A19" sqref="A19"/>
    </sheetView>
  </sheetViews>
  <sheetFormatPr defaultRowHeight="9" x14ac:dyDescent="0.15"/>
  <cols>
    <col min="1" max="1" width="91.21875" style="1" customWidth="1"/>
    <col min="2" max="2" width="29.88671875" style="1" customWidth="1"/>
    <col min="3" max="3" width="26.21875" style="1" customWidth="1"/>
    <col min="4" max="4" width="30.77734375" style="1" customWidth="1"/>
    <col min="5" max="5" width="25.77734375" style="1" customWidth="1"/>
    <col min="6" max="16384" width="8.88671875" style="1"/>
  </cols>
  <sheetData>
    <row r="1" spans="1:5" s="2" customFormat="1" ht="10.8" thickBo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s="4" customFormat="1" ht="13.2" x14ac:dyDescent="0.25">
      <c r="A2" s="5" t="s">
        <v>5</v>
      </c>
      <c r="B2" s="6"/>
      <c r="C2" s="6"/>
      <c r="D2" s="6"/>
      <c r="E2" s="6"/>
    </row>
    <row r="3" spans="1:5" s="7" customFormat="1" ht="13.2" x14ac:dyDescent="0.25">
      <c r="A3" s="8" t="s">
        <v>6</v>
      </c>
      <c r="B3" s="9">
        <v>1282232.04</v>
      </c>
      <c r="C3" s="9">
        <v>17027.43</v>
      </c>
      <c r="D3" s="9">
        <v>1299259.47</v>
      </c>
      <c r="E3" s="10">
        <v>101.33</v>
      </c>
    </row>
    <row r="4" spans="1:5" s="11" customFormat="1" ht="13.2" x14ac:dyDescent="0.25">
      <c r="A4" s="12" t="s">
        <v>7</v>
      </c>
      <c r="B4" s="13">
        <v>859030.04</v>
      </c>
      <c r="C4" s="13">
        <v>38000</v>
      </c>
      <c r="D4" s="13">
        <v>897030.04</v>
      </c>
      <c r="E4" s="14">
        <v>104.42</v>
      </c>
    </row>
    <row r="5" spans="1:5" s="15" customFormat="1" ht="13.2" x14ac:dyDescent="0.25">
      <c r="A5" s="16" t="s">
        <v>8</v>
      </c>
      <c r="B5" s="17">
        <v>1200</v>
      </c>
      <c r="C5" s="18"/>
      <c r="D5" s="17">
        <v>1200</v>
      </c>
      <c r="E5" s="19">
        <v>100</v>
      </c>
    </row>
    <row r="6" spans="1:5" s="15" customFormat="1" ht="13.2" x14ac:dyDescent="0.25">
      <c r="A6" s="16" t="s">
        <v>9</v>
      </c>
      <c r="B6" s="17">
        <v>857830.04</v>
      </c>
      <c r="C6" s="17">
        <v>38000</v>
      </c>
      <c r="D6" s="17">
        <v>895830.04</v>
      </c>
      <c r="E6" s="19">
        <v>104.43</v>
      </c>
    </row>
    <row r="7" spans="1:5" s="11" customFormat="1" ht="13.2" x14ac:dyDescent="0.25">
      <c r="A7" s="12" t="s">
        <v>10</v>
      </c>
      <c r="B7" s="13">
        <v>41500</v>
      </c>
      <c r="C7" s="13">
        <v>2000</v>
      </c>
      <c r="D7" s="13">
        <v>43500</v>
      </c>
      <c r="E7" s="14">
        <v>104.82</v>
      </c>
    </row>
    <row r="8" spans="1:5" s="15" customFormat="1" ht="13.2" x14ac:dyDescent="0.25">
      <c r="A8" s="16" t="s">
        <v>11</v>
      </c>
      <c r="B8" s="17">
        <v>41500</v>
      </c>
      <c r="C8" s="17">
        <v>2000</v>
      </c>
      <c r="D8" s="17">
        <v>43500</v>
      </c>
      <c r="E8" s="19">
        <v>104.82</v>
      </c>
    </row>
    <row r="9" spans="1:5" s="11" customFormat="1" ht="26.4" x14ac:dyDescent="0.25">
      <c r="A9" s="12" t="s">
        <v>12</v>
      </c>
      <c r="B9" s="13">
        <v>4350</v>
      </c>
      <c r="C9" s="14">
        <v>200</v>
      </c>
      <c r="D9" s="13">
        <v>4550</v>
      </c>
      <c r="E9" s="14">
        <v>104.6</v>
      </c>
    </row>
    <row r="10" spans="1:5" s="15" customFormat="1" ht="13.2" x14ac:dyDescent="0.25">
      <c r="A10" s="16" t="s">
        <v>13</v>
      </c>
      <c r="B10" s="19">
        <v>350</v>
      </c>
      <c r="C10" s="18"/>
      <c r="D10" s="19">
        <v>350</v>
      </c>
      <c r="E10" s="19">
        <v>100</v>
      </c>
    </row>
    <row r="11" spans="1:5" s="15" customFormat="1" ht="26.4" x14ac:dyDescent="0.25">
      <c r="A11" s="16" t="s">
        <v>14</v>
      </c>
      <c r="B11" s="17">
        <v>4000</v>
      </c>
      <c r="C11" s="19">
        <v>200</v>
      </c>
      <c r="D11" s="17">
        <v>4200</v>
      </c>
      <c r="E11" s="19">
        <v>105</v>
      </c>
    </row>
    <row r="12" spans="1:5" s="11" customFormat="1" ht="13.2" x14ac:dyDescent="0.25">
      <c r="A12" s="12" t="s">
        <v>15</v>
      </c>
      <c r="B12" s="13">
        <v>377352</v>
      </c>
      <c r="C12" s="13">
        <v>-23172.57</v>
      </c>
      <c r="D12" s="13">
        <v>354179.43</v>
      </c>
      <c r="E12" s="14">
        <v>93.86</v>
      </c>
    </row>
    <row r="13" spans="1:5" s="15" customFormat="1" ht="13.2" x14ac:dyDescent="0.25">
      <c r="A13" s="16" t="s">
        <v>16</v>
      </c>
      <c r="B13" s="17">
        <v>377352</v>
      </c>
      <c r="C13" s="17">
        <v>-23172.57</v>
      </c>
      <c r="D13" s="17">
        <v>354179.43</v>
      </c>
      <c r="E13" s="19">
        <v>93.86</v>
      </c>
    </row>
    <row r="14" spans="1:5" s="7" customFormat="1" ht="13.2" x14ac:dyDescent="0.25">
      <c r="A14" s="8" t="s">
        <v>17</v>
      </c>
      <c r="B14" s="9">
        <v>30000</v>
      </c>
      <c r="C14" s="9">
        <v>1000</v>
      </c>
      <c r="D14" s="9">
        <v>31000</v>
      </c>
      <c r="E14" s="10">
        <v>103.33</v>
      </c>
    </row>
    <row r="15" spans="1:5" s="11" customFormat="1" ht="13.2" x14ac:dyDescent="0.25">
      <c r="A15" s="12" t="s">
        <v>18</v>
      </c>
      <c r="B15" s="13">
        <v>30000</v>
      </c>
      <c r="C15" s="13">
        <v>1000</v>
      </c>
      <c r="D15" s="13">
        <v>31000</v>
      </c>
      <c r="E15" s="14">
        <v>103.33</v>
      </c>
    </row>
    <row r="16" spans="1:5" s="15" customFormat="1" ht="13.2" x14ac:dyDescent="0.25">
      <c r="A16" s="16" t="s">
        <v>19</v>
      </c>
      <c r="B16" s="17">
        <v>30000</v>
      </c>
      <c r="C16" s="17">
        <v>1000</v>
      </c>
      <c r="D16" s="17">
        <v>31000</v>
      </c>
      <c r="E16" s="19">
        <v>103.33</v>
      </c>
    </row>
    <row r="17" spans="1:5" s="4" customFormat="1" ht="13.2" x14ac:dyDescent="0.25">
      <c r="A17" s="5" t="s">
        <v>20</v>
      </c>
      <c r="B17" s="34">
        <v>1312232.04</v>
      </c>
      <c r="C17" s="34">
        <v>18027.43</v>
      </c>
      <c r="D17" s="34">
        <v>1330259.47</v>
      </c>
      <c r="E17" s="33">
        <v>101.37</v>
      </c>
    </row>
    <row r="18" spans="1:5" s="7" customFormat="1" ht="13.2" x14ac:dyDescent="0.25">
      <c r="A18" s="8" t="s">
        <v>21</v>
      </c>
      <c r="B18" s="9">
        <v>1004264.64</v>
      </c>
      <c r="C18" s="9">
        <v>18196.900000000001</v>
      </c>
      <c r="D18" s="9">
        <v>1022461.54</v>
      </c>
      <c r="E18" s="10">
        <v>101.81</v>
      </c>
    </row>
    <row r="19" spans="1:5" s="11" customFormat="1" ht="13.2" x14ac:dyDescent="0.25">
      <c r="A19" s="12" t="s">
        <v>22</v>
      </c>
      <c r="B19" s="13">
        <v>708250</v>
      </c>
      <c r="C19" s="13">
        <v>37605</v>
      </c>
      <c r="D19" s="13">
        <v>745855</v>
      </c>
      <c r="E19" s="14">
        <v>105.31</v>
      </c>
    </row>
    <row r="20" spans="1:5" s="15" customFormat="1" ht="13.2" x14ac:dyDescent="0.25">
      <c r="A20" s="16" t="s">
        <v>23</v>
      </c>
      <c r="B20" s="17">
        <v>580200</v>
      </c>
      <c r="C20" s="17">
        <v>27000</v>
      </c>
      <c r="D20" s="17">
        <v>607200</v>
      </c>
      <c r="E20" s="19">
        <v>104.65</v>
      </c>
    </row>
    <row r="21" spans="1:5" s="15" customFormat="1" ht="13.2" x14ac:dyDescent="0.25">
      <c r="A21" s="16" t="s">
        <v>24</v>
      </c>
      <c r="B21" s="17">
        <v>32450</v>
      </c>
      <c r="C21" s="17">
        <v>6605</v>
      </c>
      <c r="D21" s="17">
        <v>39055</v>
      </c>
      <c r="E21" s="19">
        <v>120.35</v>
      </c>
    </row>
    <row r="22" spans="1:5" s="15" customFormat="1" ht="13.2" x14ac:dyDescent="0.25">
      <c r="A22" s="16" t="s">
        <v>25</v>
      </c>
      <c r="B22" s="17">
        <v>95600</v>
      </c>
      <c r="C22" s="17">
        <v>4000</v>
      </c>
      <c r="D22" s="17">
        <v>99600</v>
      </c>
      <c r="E22" s="19">
        <v>104.18</v>
      </c>
    </row>
    <row r="23" spans="1:5" s="11" customFormat="1" ht="13.2" x14ac:dyDescent="0.25">
      <c r="A23" s="12" t="s">
        <v>26</v>
      </c>
      <c r="B23" s="13">
        <v>281752.59999999998</v>
      </c>
      <c r="C23" s="13">
        <v>-20408.099999999999</v>
      </c>
      <c r="D23" s="13">
        <v>261344.5</v>
      </c>
      <c r="E23" s="14">
        <v>92.76</v>
      </c>
    </row>
    <row r="24" spans="1:5" s="15" customFormat="1" ht="13.2" x14ac:dyDescent="0.25">
      <c r="A24" s="16" t="s">
        <v>27</v>
      </c>
      <c r="B24" s="17">
        <v>70130</v>
      </c>
      <c r="C24" s="19">
        <v>500</v>
      </c>
      <c r="D24" s="17">
        <v>70630</v>
      </c>
      <c r="E24" s="19">
        <v>100.71</v>
      </c>
    </row>
    <row r="25" spans="1:5" s="15" customFormat="1" ht="13.2" x14ac:dyDescent="0.25">
      <c r="A25" s="16" t="s">
        <v>28</v>
      </c>
      <c r="B25" s="17">
        <v>116752.6</v>
      </c>
      <c r="C25" s="17">
        <v>-5403.91</v>
      </c>
      <c r="D25" s="17">
        <v>111348.69</v>
      </c>
      <c r="E25" s="19">
        <v>95.37</v>
      </c>
    </row>
    <row r="26" spans="1:5" s="15" customFormat="1" ht="13.2" x14ac:dyDescent="0.25">
      <c r="A26" s="16" t="s">
        <v>29</v>
      </c>
      <c r="B26" s="17">
        <v>80020</v>
      </c>
      <c r="C26" s="17">
        <v>-15904.19</v>
      </c>
      <c r="D26" s="17">
        <v>64115.81</v>
      </c>
      <c r="E26" s="19">
        <v>80.12</v>
      </c>
    </row>
    <row r="27" spans="1:5" s="15" customFormat="1" ht="13.2" x14ac:dyDescent="0.25">
      <c r="A27" s="16" t="s">
        <v>30</v>
      </c>
      <c r="B27" s="17">
        <v>2000</v>
      </c>
      <c r="C27" s="18"/>
      <c r="D27" s="17">
        <v>2000</v>
      </c>
      <c r="E27" s="19">
        <v>100</v>
      </c>
    </row>
    <row r="28" spans="1:5" s="15" customFormat="1" ht="13.2" x14ac:dyDescent="0.25">
      <c r="A28" s="16" t="s">
        <v>31</v>
      </c>
      <c r="B28" s="17">
        <v>12850</v>
      </c>
      <c r="C28" s="19">
        <v>400</v>
      </c>
      <c r="D28" s="17">
        <v>13250</v>
      </c>
      <c r="E28" s="19">
        <v>103.11</v>
      </c>
    </row>
    <row r="29" spans="1:5" s="11" customFormat="1" ht="13.2" x14ac:dyDescent="0.25">
      <c r="A29" s="12" t="s">
        <v>32</v>
      </c>
      <c r="B29" s="14">
        <v>932</v>
      </c>
      <c r="C29" s="24"/>
      <c r="D29" s="14">
        <v>932</v>
      </c>
      <c r="E29" s="14">
        <v>100</v>
      </c>
    </row>
    <row r="30" spans="1:5" s="15" customFormat="1" ht="13.2" x14ac:dyDescent="0.25">
      <c r="A30" s="16" t="s">
        <v>33</v>
      </c>
      <c r="B30" s="19">
        <v>932</v>
      </c>
      <c r="C30" s="18"/>
      <c r="D30" s="19">
        <v>932</v>
      </c>
      <c r="E30" s="19">
        <v>100</v>
      </c>
    </row>
    <row r="31" spans="1:5" s="11" customFormat="1" ht="13.2" x14ac:dyDescent="0.25">
      <c r="A31" s="12" t="s">
        <v>34</v>
      </c>
      <c r="B31" s="13">
        <v>13000</v>
      </c>
      <c r="C31" s="13">
        <v>1000</v>
      </c>
      <c r="D31" s="13">
        <v>14000</v>
      </c>
      <c r="E31" s="14">
        <v>107.69</v>
      </c>
    </row>
    <row r="32" spans="1:5" s="15" customFormat="1" ht="13.2" x14ac:dyDescent="0.25">
      <c r="A32" s="16" t="s">
        <v>35</v>
      </c>
      <c r="B32" s="17">
        <v>13000</v>
      </c>
      <c r="C32" s="17">
        <v>1000</v>
      </c>
      <c r="D32" s="17">
        <v>14000</v>
      </c>
      <c r="E32" s="19">
        <v>107.69</v>
      </c>
    </row>
    <row r="33" spans="1:5" s="11" customFormat="1" ht="13.2" x14ac:dyDescent="0.25">
      <c r="A33" s="12" t="s">
        <v>36</v>
      </c>
      <c r="B33" s="14">
        <v>330.04</v>
      </c>
      <c r="C33" s="24"/>
      <c r="D33" s="14">
        <v>330.04</v>
      </c>
      <c r="E33" s="14">
        <v>100</v>
      </c>
    </row>
    <row r="34" spans="1:5" s="15" customFormat="1" ht="13.2" x14ac:dyDescent="0.25">
      <c r="A34" s="16" t="s">
        <v>37</v>
      </c>
      <c r="B34" s="19">
        <v>330.04</v>
      </c>
      <c r="C34" s="18"/>
      <c r="D34" s="19">
        <v>330.04</v>
      </c>
      <c r="E34" s="19">
        <v>100</v>
      </c>
    </row>
    <row r="35" spans="1:5" s="7" customFormat="1" ht="13.2" x14ac:dyDescent="0.25">
      <c r="A35" s="8" t="s">
        <v>38</v>
      </c>
      <c r="B35" s="9">
        <v>310500</v>
      </c>
      <c r="C35" s="10">
        <v>-169.47</v>
      </c>
      <c r="D35" s="9">
        <v>310330.53000000003</v>
      </c>
      <c r="E35" s="10">
        <v>99.95</v>
      </c>
    </row>
    <row r="36" spans="1:5" s="11" customFormat="1" ht="13.2" x14ac:dyDescent="0.25">
      <c r="A36" s="12" t="s">
        <v>39</v>
      </c>
      <c r="B36" s="24"/>
      <c r="C36" s="14">
        <v>250</v>
      </c>
      <c r="D36" s="14">
        <v>250</v>
      </c>
      <c r="E36" s="24"/>
    </row>
    <row r="37" spans="1:5" s="15" customFormat="1" ht="13.2" x14ac:dyDescent="0.25">
      <c r="A37" s="16" t="s">
        <v>40</v>
      </c>
      <c r="B37" s="18"/>
      <c r="C37" s="19">
        <v>250</v>
      </c>
      <c r="D37" s="19">
        <v>250</v>
      </c>
      <c r="E37" s="18"/>
    </row>
    <row r="38" spans="1:5" s="11" customFormat="1" ht="13.2" x14ac:dyDescent="0.25">
      <c r="A38" s="12" t="s">
        <v>41</v>
      </c>
      <c r="B38" s="13">
        <v>30500</v>
      </c>
      <c r="C38" s="13">
        <v>6000</v>
      </c>
      <c r="D38" s="13">
        <v>36500</v>
      </c>
      <c r="E38" s="14">
        <v>119.67</v>
      </c>
    </row>
    <row r="39" spans="1:5" s="15" customFormat="1" ht="13.2" x14ac:dyDescent="0.25">
      <c r="A39" s="16" t="s">
        <v>42</v>
      </c>
      <c r="B39" s="17">
        <v>16000</v>
      </c>
      <c r="C39" s="17">
        <v>6000</v>
      </c>
      <c r="D39" s="17">
        <v>22000</v>
      </c>
      <c r="E39" s="19">
        <v>137.5</v>
      </c>
    </row>
    <row r="40" spans="1:5" s="15" customFormat="1" ht="13.2" x14ac:dyDescent="0.25">
      <c r="A40" s="16" t="s">
        <v>43</v>
      </c>
      <c r="B40" s="17">
        <v>14500</v>
      </c>
      <c r="C40" s="18"/>
      <c r="D40" s="17">
        <v>14500</v>
      </c>
      <c r="E40" s="19">
        <v>100</v>
      </c>
    </row>
    <row r="41" spans="1:5" s="11" customFormat="1" ht="13.2" x14ac:dyDescent="0.25">
      <c r="A41" s="12" t="s">
        <v>44</v>
      </c>
      <c r="B41" s="13">
        <v>280000</v>
      </c>
      <c r="C41" s="13">
        <v>-6419.47</v>
      </c>
      <c r="D41" s="13">
        <v>273580.53000000003</v>
      </c>
      <c r="E41" s="14">
        <v>97.71</v>
      </c>
    </row>
    <row r="42" spans="1:5" s="15" customFormat="1" ht="13.2" x14ac:dyDescent="0.25">
      <c r="A42" s="16" t="s">
        <v>45</v>
      </c>
      <c r="B42" s="17">
        <v>280000</v>
      </c>
      <c r="C42" s="17">
        <v>-6419.47</v>
      </c>
      <c r="D42" s="17">
        <v>273580.53000000003</v>
      </c>
      <c r="E42" s="19">
        <v>97.71</v>
      </c>
    </row>
    <row r="43" spans="1:5" s="4" customFormat="1" ht="13.2" x14ac:dyDescent="0.25">
      <c r="A43" s="5" t="s">
        <v>46</v>
      </c>
      <c r="B43" s="34">
        <v>1314764.6399999999</v>
      </c>
      <c r="C43" s="34">
        <v>18027.43</v>
      </c>
      <c r="D43" s="34">
        <v>1332792.07</v>
      </c>
      <c r="E43" s="33">
        <v>101.37</v>
      </c>
    </row>
  </sheetData>
  <pageMargins left="0.75" right="0.75" top="1" bottom="1" header="0.5" footer="0.5"/>
  <pageSetup paperSize="9" scale="6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showGridLines="0" workbookViewId="0">
      <selection activeCell="A23" sqref="A23"/>
    </sheetView>
  </sheetViews>
  <sheetFormatPr defaultRowHeight="9" x14ac:dyDescent="0.15"/>
  <cols>
    <col min="1" max="1" width="90.77734375" style="1" customWidth="1"/>
    <col min="2" max="2" width="29.77734375" style="1" customWidth="1"/>
    <col min="3" max="3" width="27.44140625" style="1" customWidth="1"/>
    <col min="4" max="4" width="30.6640625" style="1" customWidth="1"/>
    <col min="5" max="5" width="25.77734375" style="1" customWidth="1"/>
    <col min="6" max="16384" width="8.88671875" style="1"/>
  </cols>
  <sheetData>
    <row r="1" spans="1:5" s="2" customFormat="1" ht="10.8" thickBo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s="4" customFormat="1" ht="13.2" x14ac:dyDescent="0.25">
      <c r="A2" s="5" t="s">
        <v>5</v>
      </c>
      <c r="B2" s="6"/>
      <c r="C2" s="6"/>
      <c r="D2" s="6"/>
      <c r="E2" s="6"/>
    </row>
    <row r="3" spans="1:5" s="7" customFormat="1" ht="13.2" x14ac:dyDescent="0.25">
      <c r="A3" s="8" t="s">
        <v>6</v>
      </c>
      <c r="B3" s="9">
        <v>1282232.04</v>
      </c>
      <c r="C3" s="9">
        <v>17027.43</v>
      </c>
      <c r="D3" s="9">
        <v>1299259.47</v>
      </c>
      <c r="E3" s="10">
        <v>101.33</v>
      </c>
    </row>
    <row r="4" spans="1:5" s="11" customFormat="1" ht="13.2" x14ac:dyDescent="0.25">
      <c r="A4" s="12" t="s">
        <v>7</v>
      </c>
      <c r="B4" s="13">
        <v>859030.04</v>
      </c>
      <c r="C4" s="13">
        <v>38000</v>
      </c>
      <c r="D4" s="13">
        <v>897030.04</v>
      </c>
      <c r="E4" s="14">
        <v>104.42</v>
      </c>
    </row>
    <row r="5" spans="1:5" s="15" customFormat="1" ht="13.2" x14ac:dyDescent="0.25">
      <c r="A5" s="28" t="s">
        <v>54</v>
      </c>
      <c r="B5" s="26">
        <v>1200</v>
      </c>
      <c r="C5" s="27"/>
      <c r="D5" s="26">
        <v>1200</v>
      </c>
      <c r="E5" s="25">
        <v>100</v>
      </c>
    </row>
    <row r="6" spans="1:5" s="15" customFormat="1" ht="13.2" x14ac:dyDescent="0.25">
      <c r="A6" s="28" t="s">
        <v>51</v>
      </c>
      <c r="B6" s="26">
        <v>199930.04</v>
      </c>
      <c r="C6" s="26">
        <v>10000</v>
      </c>
      <c r="D6" s="26">
        <v>209930.04</v>
      </c>
      <c r="E6" s="25">
        <v>105</v>
      </c>
    </row>
    <row r="7" spans="1:5" s="15" customFormat="1" ht="13.2" x14ac:dyDescent="0.25">
      <c r="A7" s="28" t="s">
        <v>53</v>
      </c>
      <c r="B7" s="26">
        <v>657900</v>
      </c>
      <c r="C7" s="26">
        <v>28000</v>
      </c>
      <c r="D7" s="26">
        <v>685900</v>
      </c>
      <c r="E7" s="25">
        <v>104.26</v>
      </c>
    </row>
    <row r="8" spans="1:5" s="11" customFormat="1" ht="13.2" x14ac:dyDescent="0.25">
      <c r="A8" s="12" t="s">
        <v>10</v>
      </c>
      <c r="B8" s="13">
        <v>41500</v>
      </c>
      <c r="C8" s="13">
        <v>2000</v>
      </c>
      <c r="D8" s="13">
        <v>43500</v>
      </c>
      <c r="E8" s="14">
        <v>104.82</v>
      </c>
    </row>
    <row r="9" spans="1:5" s="15" customFormat="1" ht="13.2" x14ac:dyDescent="0.25">
      <c r="A9" s="28" t="s">
        <v>55</v>
      </c>
      <c r="B9" s="26">
        <v>41500</v>
      </c>
      <c r="C9" s="26">
        <v>2000</v>
      </c>
      <c r="D9" s="26">
        <v>43500</v>
      </c>
      <c r="E9" s="25">
        <v>104.82</v>
      </c>
    </row>
    <row r="10" spans="1:5" s="11" customFormat="1" ht="26.4" x14ac:dyDescent="0.25">
      <c r="A10" s="12" t="s">
        <v>12</v>
      </c>
      <c r="B10" s="13">
        <v>4350</v>
      </c>
      <c r="C10" s="14">
        <v>200</v>
      </c>
      <c r="D10" s="13">
        <v>4550</v>
      </c>
      <c r="E10" s="14">
        <v>104.6</v>
      </c>
    </row>
    <row r="11" spans="1:5" s="15" customFormat="1" ht="13.2" x14ac:dyDescent="0.25">
      <c r="A11" s="28" t="s">
        <v>56</v>
      </c>
      <c r="B11" s="25">
        <v>350</v>
      </c>
      <c r="C11" s="27"/>
      <c r="D11" s="25">
        <v>350</v>
      </c>
      <c r="E11" s="25">
        <v>100</v>
      </c>
    </row>
    <row r="12" spans="1:5" s="15" customFormat="1" ht="13.2" x14ac:dyDescent="0.25">
      <c r="A12" s="28" t="s">
        <v>50</v>
      </c>
      <c r="B12" s="26">
        <v>4000</v>
      </c>
      <c r="C12" s="25">
        <v>200</v>
      </c>
      <c r="D12" s="26">
        <v>4200</v>
      </c>
      <c r="E12" s="25">
        <v>105</v>
      </c>
    </row>
    <row r="13" spans="1:5" s="11" customFormat="1" ht="13.2" x14ac:dyDescent="0.25">
      <c r="A13" s="12" t="s">
        <v>15</v>
      </c>
      <c r="B13" s="13">
        <v>377352</v>
      </c>
      <c r="C13" s="13">
        <v>-23172.57</v>
      </c>
      <c r="D13" s="13">
        <v>354179.43</v>
      </c>
      <c r="E13" s="14">
        <v>93.86</v>
      </c>
    </row>
    <row r="14" spans="1:5" s="15" customFormat="1" ht="13.2" x14ac:dyDescent="0.25">
      <c r="A14" s="28" t="s">
        <v>49</v>
      </c>
      <c r="B14" s="26">
        <v>151770</v>
      </c>
      <c r="C14" s="26">
        <v>-109550</v>
      </c>
      <c r="D14" s="26">
        <v>42220</v>
      </c>
      <c r="E14" s="25">
        <v>27.82</v>
      </c>
    </row>
    <row r="15" spans="1:5" s="15" customFormat="1" ht="13.2" x14ac:dyDescent="0.25">
      <c r="A15" s="28" t="s">
        <v>48</v>
      </c>
      <c r="B15" s="26">
        <v>211382</v>
      </c>
      <c r="C15" s="26">
        <v>88300.76</v>
      </c>
      <c r="D15" s="26">
        <v>299682.76</v>
      </c>
      <c r="E15" s="25">
        <v>141.77000000000001</v>
      </c>
    </row>
    <row r="16" spans="1:5" s="15" customFormat="1" ht="13.2" x14ac:dyDescent="0.25">
      <c r="A16" s="28" t="s">
        <v>52</v>
      </c>
      <c r="B16" s="26">
        <v>14200</v>
      </c>
      <c r="C16" s="26">
        <v>-1923.33</v>
      </c>
      <c r="D16" s="26">
        <v>12276.67</v>
      </c>
      <c r="E16" s="25">
        <v>86.46</v>
      </c>
    </row>
    <row r="17" spans="1:5" s="7" customFormat="1" ht="13.2" x14ac:dyDescent="0.25">
      <c r="A17" s="8" t="s">
        <v>17</v>
      </c>
      <c r="B17" s="9">
        <v>30000</v>
      </c>
      <c r="C17" s="9">
        <v>1000</v>
      </c>
      <c r="D17" s="9">
        <v>31000</v>
      </c>
      <c r="E17" s="10">
        <v>103.33</v>
      </c>
    </row>
    <row r="18" spans="1:5" s="11" customFormat="1" ht="13.2" x14ac:dyDescent="0.25">
      <c r="A18" s="12" t="s">
        <v>18</v>
      </c>
      <c r="B18" s="13">
        <v>30000</v>
      </c>
      <c r="C18" s="13">
        <v>1000</v>
      </c>
      <c r="D18" s="13">
        <v>31000</v>
      </c>
      <c r="E18" s="14">
        <v>103.33</v>
      </c>
    </row>
    <row r="19" spans="1:5" s="15" customFormat="1" ht="13.2" x14ac:dyDescent="0.25">
      <c r="A19" s="28" t="s">
        <v>47</v>
      </c>
      <c r="B19" s="26">
        <v>30000</v>
      </c>
      <c r="C19" s="26">
        <v>1000</v>
      </c>
      <c r="D19" s="26">
        <v>31000</v>
      </c>
      <c r="E19" s="25">
        <v>103.33</v>
      </c>
    </row>
    <row r="20" spans="1:5" s="4" customFormat="1" ht="13.2" x14ac:dyDescent="0.25">
      <c r="A20" s="5" t="s">
        <v>20</v>
      </c>
      <c r="B20" s="34">
        <v>1312232.04</v>
      </c>
      <c r="C20" s="34">
        <v>18027.43</v>
      </c>
      <c r="D20" s="34">
        <v>1330259.47</v>
      </c>
      <c r="E20" s="33">
        <v>101.37</v>
      </c>
    </row>
    <row r="21" spans="1:5" s="7" customFormat="1" ht="13.2" x14ac:dyDescent="0.25">
      <c r="A21" s="8" t="s">
        <v>21</v>
      </c>
      <c r="B21" s="9">
        <v>1004264.64</v>
      </c>
      <c r="C21" s="9">
        <v>18196.900000000001</v>
      </c>
      <c r="D21" s="9">
        <v>1022461.54</v>
      </c>
      <c r="E21" s="10">
        <v>101.81</v>
      </c>
    </row>
    <row r="22" spans="1:5" s="11" customFormat="1" ht="13.2" x14ac:dyDescent="0.25">
      <c r="A22" s="12" t="s">
        <v>22</v>
      </c>
      <c r="B22" s="13">
        <v>708250</v>
      </c>
      <c r="C22" s="13">
        <v>37605</v>
      </c>
      <c r="D22" s="13">
        <v>745855</v>
      </c>
      <c r="E22" s="14">
        <v>105.31</v>
      </c>
    </row>
    <row r="23" spans="1:5" s="15" customFormat="1" ht="13.2" x14ac:dyDescent="0.25">
      <c r="A23" s="28" t="s">
        <v>49</v>
      </c>
      <c r="B23" s="25">
        <v>850</v>
      </c>
      <c r="C23" s="25">
        <v>200</v>
      </c>
      <c r="D23" s="26">
        <v>1050</v>
      </c>
      <c r="E23" s="25">
        <v>123.53</v>
      </c>
    </row>
    <row r="24" spans="1:5" s="15" customFormat="1" ht="13.2" x14ac:dyDescent="0.25">
      <c r="A24" s="28" t="s">
        <v>48</v>
      </c>
      <c r="B24" s="25">
        <v>950</v>
      </c>
      <c r="C24" s="25">
        <v>150</v>
      </c>
      <c r="D24" s="26">
        <v>1100</v>
      </c>
      <c r="E24" s="25">
        <v>115.79</v>
      </c>
    </row>
    <row r="25" spans="1:5" s="15" customFormat="1" ht="13.2" x14ac:dyDescent="0.25">
      <c r="A25" s="28" t="s">
        <v>55</v>
      </c>
      <c r="B25" s="26">
        <v>22600</v>
      </c>
      <c r="C25" s="26">
        <v>2000</v>
      </c>
      <c r="D25" s="26">
        <v>24600</v>
      </c>
      <c r="E25" s="25">
        <v>108.85</v>
      </c>
    </row>
    <row r="26" spans="1:5" s="15" customFormat="1" ht="13.2" x14ac:dyDescent="0.25">
      <c r="A26" s="28" t="s">
        <v>51</v>
      </c>
      <c r="B26" s="26">
        <v>76600</v>
      </c>
      <c r="C26" s="26">
        <v>7000</v>
      </c>
      <c r="D26" s="26">
        <v>83600</v>
      </c>
      <c r="E26" s="25">
        <v>109.14</v>
      </c>
    </row>
    <row r="27" spans="1:5" s="15" customFormat="1" ht="13.2" x14ac:dyDescent="0.25">
      <c r="A27" s="28" t="s">
        <v>53</v>
      </c>
      <c r="B27" s="26">
        <v>602000</v>
      </c>
      <c r="C27" s="26">
        <v>28000</v>
      </c>
      <c r="D27" s="26">
        <v>630000</v>
      </c>
      <c r="E27" s="25">
        <v>104.65</v>
      </c>
    </row>
    <row r="28" spans="1:5" s="15" customFormat="1" ht="13.2" x14ac:dyDescent="0.25">
      <c r="A28" s="28" t="s">
        <v>52</v>
      </c>
      <c r="B28" s="26">
        <v>5250</v>
      </c>
      <c r="C28" s="25">
        <v>255</v>
      </c>
      <c r="D28" s="26">
        <v>5505</v>
      </c>
      <c r="E28" s="25">
        <v>104.86</v>
      </c>
    </row>
    <row r="29" spans="1:5" s="11" customFormat="1" ht="13.2" x14ac:dyDescent="0.25">
      <c r="A29" s="12" t="s">
        <v>26</v>
      </c>
      <c r="B29" s="13">
        <v>281752.59999999998</v>
      </c>
      <c r="C29" s="13">
        <v>-20408.099999999999</v>
      </c>
      <c r="D29" s="13">
        <v>261344.5</v>
      </c>
      <c r="E29" s="14">
        <v>92.76</v>
      </c>
    </row>
    <row r="30" spans="1:5" s="15" customFormat="1" ht="13.2" x14ac:dyDescent="0.25">
      <c r="A30" s="28" t="s">
        <v>49</v>
      </c>
      <c r="B30" s="25">
        <v>920</v>
      </c>
      <c r="C30" s="27"/>
      <c r="D30" s="25">
        <v>920</v>
      </c>
      <c r="E30" s="25">
        <v>100</v>
      </c>
    </row>
    <row r="31" spans="1:5" s="15" customFormat="1" ht="13.2" x14ac:dyDescent="0.25">
      <c r="A31" s="28" t="s">
        <v>56</v>
      </c>
      <c r="B31" s="25">
        <v>350</v>
      </c>
      <c r="C31" s="27"/>
      <c r="D31" s="25">
        <v>350</v>
      </c>
      <c r="E31" s="25">
        <v>100</v>
      </c>
    </row>
    <row r="32" spans="1:5" s="15" customFormat="1" ht="13.2" x14ac:dyDescent="0.25">
      <c r="A32" s="28" t="s">
        <v>48</v>
      </c>
      <c r="B32" s="26">
        <v>109500</v>
      </c>
      <c r="C32" s="26">
        <v>-15429.77</v>
      </c>
      <c r="D32" s="26">
        <v>94070.23</v>
      </c>
      <c r="E32" s="25">
        <v>85.91</v>
      </c>
    </row>
    <row r="33" spans="1:5" s="15" customFormat="1" ht="13.2" x14ac:dyDescent="0.25">
      <c r="A33" s="28" t="s">
        <v>55</v>
      </c>
      <c r="B33" s="26">
        <v>21432.6</v>
      </c>
      <c r="C33" s="27"/>
      <c r="D33" s="26">
        <v>21432.6</v>
      </c>
      <c r="E33" s="25">
        <v>100</v>
      </c>
    </row>
    <row r="34" spans="1:5" s="15" customFormat="1" ht="13.2" x14ac:dyDescent="0.25">
      <c r="A34" s="28" t="s">
        <v>54</v>
      </c>
      <c r="B34" s="26">
        <v>1200</v>
      </c>
      <c r="C34" s="27"/>
      <c r="D34" s="26">
        <v>1200</v>
      </c>
      <c r="E34" s="25">
        <v>100</v>
      </c>
    </row>
    <row r="35" spans="1:5" s="15" customFormat="1" ht="13.2" x14ac:dyDescent="0.25">
      <c r="A35" s="28" t="s">
        <v>51</v>
      </c>
      <c r="B35" s="26">
        <v>82000</v>
      </c>
      <c r="C35" s="26">
        <v>-3000</v>
      </c>
      <c r="D35" s="26">
        <v>79000</v>
      </c>
      <c r="E35" s="25">
        <v>96.34</v>
      </c>
    </row>
    <row r="36" spans="1:5" s="15" customFormat="1" ht="13.2" x14ac:dyDescent="0.25">
      <c r="A36" s="28" t="s">
        <v>53</v>
      </c>
      <c r="B36" s="26">
        <v>55900</v>
      </c>
      <c r="C36" s="27"/>
      <c r="D36" s="26">
        <v>55900</v>
      </c>
      <c r="E36" s="25">
        <v>100</v>
      </c>
    </row>
    <row r="37" spans="1:5" s="15" customFormat="1" ht="13.2" x14ac:dyDescent="0.25">
      <c r="A37" s="28" t="s">
        <v>52</v>
      </c>
      <c r="B37" s="26">
        <v>8950</v>
      </c>
      <c r="C37" s="26">
        <v>-2178.33</v>
      </c>
      <c r="D37" s="26">
        <v>6771.67</v>
      </c>
      <c r="E37" s="25">
        <v>75.66</v>
      </c>
    </row>
    <row r="38" spans="1:5" s="15" customFormat="1" ht="13.2" x14ac:dyDescent="0.25">
      <c r="A38" s="28" t="s">
        <v>50</v>
      </c>
      <c r="B38" s="26">
        <v>1500</v>
      </c>
      <c r="C38" s="25">
        <v>200</v>
      </c>
      <c r="D38" s="26">
        <v>1700</v>
      </c>
      <c r="E38" s="25">
        <v>113.33</v>
      </c>
    </row>
    <row r="39" spans="1:5" s="11" customFormat="1" ht="13.2" x14ac:dyDescent="0.25">
      <c r="A39" s="12" t="s">
        <v>32</v>
      </c>
      <c r="B39" s="14">
        <v>932</v>
      </c>
      <c r="C39" s="24"/>
      <c r="D39" s="14">
        <v>932</v>
      </c>
      <c r="E39" s="14">
        <v>100</v>
      </c>
    </row>
    <row r="40" spans="1:5" s="15" customFormat="1" ht="13.2" x14ac:dyDescent="0.25">
      <c r="A40" s="28" t="s">
        <v>48</v>
      </c>
      <c r="B40" s="25">
        <v>932</v>
      </c>
      <c r="C40" s="27"/>
      <c r="D40" s="25">
        <v>932</v>
      </c>
      <c r="E40" s="25">
        <v>100</v>
      </c>
    </row>
    <row r="41" spans="1:5" s="11" customFormat="1" ht="13.2" x14ac:dyDescent="0.25">
      <c r="A41" s="12" t="s">
        <v>34</v>
      </c>
      <c r="B41" s="13">
        <v>13000</v>
      </c>
      <c r="C41" s="13">
        <v>1000</v>
      </c>
      <c r="D41" s="13">
        <v>14000</v>
      </c>
      <c r="E41" s="14">
        <v>107.69</v>
      </c>
    </row>
    <row r="42" spans="1:5" s="15" customFormat="1" ht="13.2" x14ac:dyDescent="0.25">
      <c r="A42" s="28" t="s">
        <v>51</v>
      </c>
      <c r="B42" s="26">
        <v>13000</v>
      </c>
      <c r="C42" s="26">
        <v>1000</v>
      </c>
      <c r="D42" s="26">
        <v>14000</v>
      </c>
      <c r="E42" s="25">
        <v>107.69</v>
      </c>
    </row>
    <row r="43" spans="1:5" s="11" customFormat="1" ht="13.2" x14ac:dyDescent="0.25">
      <c r="A43" s="12" t="s">
        <v>36</v>
      </c>
      <c r="B43" s="14">
        <v>330.04</v>
      </c>
      <c r="C43" s="24"/>
      <c r="D43" s="14">
        <v>330.04</v>
      </c>
      <c r="E43" s="14">
        <v>100</v>
      </c>
    </row>
    <row r="44" spans="1:5" s="15" customFormat="1" ht="13.2" x14ac:dyDescent="0.25">
      <c r="A44" s="28" t="s">
        <v>51</v>
      </c>
      <c r="B44" s="25">
        <v>330.04</v>
      </c>
      <c r="C44" s="27"/>
      <c r="D44" s="25">
        <v>330.04</v>
      </c>
      <c r="E44" s="25">
        <v>100</v>
      </c>
    </row>
    <row r="45" spans="1:5" s="7" customFormat="1" ht="13.2" x14ac:dyDescent="0.25">
      <c r="A45" s="8" t="s">
        <v>38</v>
      </c>
      <c r="B45" s="9">
        <v>310500</v>
      </c>
      <c r="C45" s="10">
        <v>-169.47</v>
      </c>
      <c r="D45" s="9">
        <v>310330.53000000003</v>
      </c>
      <c r="E45" s="10">
        <v>99.95</v>
      </c>
    </row>
    <row r="46" spans="1:5" s="11" customFormat="1" ht="13.2" x14ac:dyDescent="0.25">
      <c r="A46" s="12" t="s">
        <v>39</v>
      </c>
      <c r="B46" s="24"/>
      <c r="C46" s="14">
        <v>250</v>
      </c>
      <c r="D46" s="14">
        <v>250</v>
      </c>
      <c r="E46" s="24"/>
    </row>
    <row r="47" spans="1:5" s="15" customFormat="1" ht="13.2" x14ac:dyDescent="0.25">
      <c r="A47" s="28" t="s">
        <v>49</v>
      </c>
      <c r="B47" s="27"/>
      <c r="C47" s="25">
        <v>250</v>
      </c>
      <c r="D47" s="25">
        <v>250</v>
      </c>
      <c r="E47" s="27"/>
    </row>
    <row r="48" spans="1:5" s="11" customFormat="1" ht="13.2" x14ac:dyDescent="0.25">
      <c r="A48" s="12" t="s">
        <v>41</v>
      </c>
      <c r="B48" s="13">
        <v>30500</v>
      </c>
      <c r="C48" s="13">
        <v>6000</v>
      </c>
      <c r="D48" s="13">
        <v>36500</v>
      </c>
      <c r="E48" s="14">
        <v>119.67</v>
      </c>
    </row>
    <row r="49" spans="1:5" s="15" customFormat="1" ht="13.2" x14ac:dyDescent="0.25">
      <c r="A49" s="28" t="s">
        <v>51</v>
      </c>
      <c r="B49" s="26">
        <v>28000</v>
      </c>
      <c r="C49" s="26">
        <v>5000</v>
      </c>
      <c r="D49" s="26">
        <v>33000</v>
      </c>
      <c r="E49" s="25">
        <v>117.86</v>
      </c>
    </row>
    <row r="50" spans="1:5" s="15" customFormat="1" ht="13.2" x14ac:dyDescent="0.25">
      <c r="A50" s="28" t="s">
        <v>50</v>
      </c>
      <c r="B50" s="26">
        <v>2500</v>
      </c>
      <c r="C50" s="27"/>
      <c r="D50" s="26">
        <v>2500</v>
      </c>
      <c r="E50" s="25">
        <v>100</v>
      </c>
    </row>
    <row r="51" spans="1:5" s="15" customFormat="1" ht="13.2" x14ac:dyDescent="0.25">
      <c r="A51" s="28" t="s">
        <v>47</v>
      </c>
      <c r="B51" s="27"/>
      <c r="C51" s="26">
        <v>1000</v>
      </c>
      <c r="D51" s="26">
        <v>1000</v>
      </c>
      <c r="E51" s="27"/>
    </row>
    <row r="52" spans="1:5" s="11" customFormat="1" ht="13.2" x14ac:dyDescent="0.25">
      <c r="A52" s="12" t="s">
        <v>44</v>
      </c>
      <c r="B52" s="13">
        <v>280000</v>
      </c>
      <c r="C52" s="13">
        <v>-6419.47</v>
      </c>
      <c r="D52" s="13">
        <v>273580.53000000003</v>
      </c>
      <c r="E52" s="14">
        <v>97.71</v>
      </c>
    </row>
    <row r="53" spans="1:5" s="15" customFormat="1" ht="13.2" x14ac:dyDescent="0.25">
      <c r="A53" s="28" t="s">
        <v>49</v>
      </c>
      <c r="B53" s="26">
        <v>150000</v>
      </c>
      <c r="C53" s="26">
        <v>-110000</v>
      </c>
      <c r="D53" s="26">
        <v>40000</v>
      </c>
      <c r="E53" s="25">
        <v>26.67</v>
      </c>
    </row>
    <row r="54" spans="1:5" s="15" customFormat="1" ht="13.2" x14ac:dyDescent="0.25">
      <c r="A54" s="28" t="s">
        <v>48</v>
      </c>
      <c r="B54" s="26">
        <v>100000</v>
      </c>
      <c r="C54" s="26">
        <v>103580.53</v>
      </c>
      <c r="D54" s="26">
        <v>203580.53</v>
      </c>
      <c r="E54" s="25">
        <v>203.58</v>
      </c>
    </row>
    <row r="55" spans="1:5" s="15" customFormat="1" ht="13.2" x14ac:dyDescent="0.25">
      <c r="A55" s="28" t="s">
        <v>47</v>
      </c>
      <c r="B55" s="26">
        <v>30000</v>
      </c>
      <c r="C55" s="27"/>
      <c r="D55" s="26">
        <v>30000</v>
      </c>
      <c r="E55" s="25">
        <v>100</v>
      </c>
    </row>
    <row r="56" spans="1:5" s="4" customFormat="1" ht="13.2" x14ac:dyDescent="0.25">
      <c r="A56" s="5" t="s">
        <v>46</v>
      </c>
      <c r="B56" s="34">
        <v>1314764.6399999999</v>
      </c>
      <c r="C56" s="34">
        <v>18027.43</v>
      </c>
      <c r="D56" s="34">
        <v>1332792.07</v>
      </c>
      <c r="E56" s="33">
        <v>101.37</v>
      </c>
    </row>
  </sheetData>
  <pageMargins left="0.75" right="0.75" top="1" bottom="1" header="0.5" footer="0.5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B43" sqref="B43"/>
    </sheetView>
  </sheetViews>
  <sheetFormatPr defaultRowHeight="9" x14ac:dyDescent="0.15"/>
  <cols>
    <col min="1" max="1" width="90.77734375" style="1" customWidth="1"/>
    <col min="2" max="2" width="29.77734375" style="1" customWidth="1"/>
    <col min="3" max="3" width="27.44140625" style="1" customWidth="1"/>
    <col min="4" max="4" width="30.6640625" style="1" customWidth="1"/>
    <col min="5" max="5" width="25.77734375" style="1" customWidth="1"/>
    <col min="6" max="16384" width="8.88671875" style="1"/>
  </cols>
  <sheetData>
    <row r="1" spans="1:5" s="2" customFormat="1" ht="10.8" thickBo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s="15" customFormat="1" ht="13.2" x14ac:dyDescent="0.25">
      <c r="A2" s="35" t="s">
        <v>69</v>
      </c>
      <c r="B2" s="17">
        <v>1314764.6399999999</v>
      </c>
      <c r="C2" s="17">
        <v>18027.43</v>
      </c>
      <c r="D2" s="17">
        <v>1332792.07</v>
      </c>
      <c r="E2" s="19">
        <v>101.37</v>
      </c>
    </row>
    <row r="3" spans="1:5" s="4" customFormat="1" ht="13.2" x14ac:dyDescent="0.25">
      <c r="A3" s="5" t="s">
        <v>68</v>
      </c>
      <c r="B3" s="34">
        <v>1314764.6399999999</v>
      </c>
      <c r="C3" s="34">
        <v>18027.43</v>
      </c>
      <c r="D3" s="34">
        <v>1332792.07</v>
      </c>
      <c r="E3" s="33">
        <v>101.37</v>
      </c>
    </row>
    <row r="4" spans="1:5" s="7" customFormat="1" ht="13.2" x14ac:dyDescent="0.25">
      <c r="A4" s="8" t="s">
        <v>67</v>
      </c>
      <c r="B4" s="9">
        <v>1314764.6399999999</v>
      </c>
      <c r="C4" s="9">
        <v>18027.43</v>
      </c>
      <c r="D4" s="9">
        <v>1332792.07</v>
      </c>
      <c r="E4" s="10">
        <v>101.37</v>
      </c>
    </row>
    <row r="5" spans="1:5" s="15" customFormat="1" ht="13.2" x14ac:dyDescent="0.25">
      <c r="A5" s="16" t="s">
        <v>66</v>
      </c>
      <c r="B5" s="17">
        <v>1314764.6399999999</v>
      </c>
      <c r="C5" s="17">
        <v>18027.43</v>
      </c>
      <c r="D5" s="17">
        <v>1332792.07</v>
      </c>
      <c r="E5" s="19">
        <v>101.37</v>
      </c>
    </row>
    <row r="6" spans="1:5" s="15" customFormat="1" ht="13.2" x14ac:dyDescent="0.25">
      <c r="A6" s="28" t="s">
        <v>128</v>
      </c>
      <c r="B6" s="26">
        <v>1008114.64</v>
      </c>
      <c r="C6" s="26">
        <v>148826.34</v>
      </c>
      <c r="D6" s="26">
        <v>1156940.98</v>
      </c>
      <c r="E6" s="25">
        <v>114.76</v>
      </c>
    </row>
    <row r="7" spans="1:5" s="15" customFormat="1" ht="13.2" x14ac:dyDescent="0.25">
      <c r="A7" s="38" t="s">
        <v>80</v>
      </c>
      <c r="B7" s="37">
        <v>149700</v>
      </c>
      <c r="C7" s="37">
        <v>9000</v>
      </c>
      <c r="D7" s="37">
        <v>158700</v>
      </c>
      <c r="E7" s="36">
        <v>106.01</v>
      </c>
    </row>
    <row r="8" spans="1:5" s="15" customFormat="1" ht="13.2" x14ac:dyDescent="0.25">
      <c r="A8" s="38" t="s">
        <v>70</v>
      </c>
      <c r="B8" s="37">
        <v>858414.64</v>
      </c>
      <c r="C8" s="37">
        <v>139826.34</v>
      </c>
      <c r="D8" s="37">
        <v>998240.98</v>
      </c>
      <c r="E8" s="36">
        <v>116.29</v>
      </c>
    </row>
    <row r="9" spans="1:5" s="15" customFormat="1" ht="13.2" x14ac:dyDescent="0.25">
      <c r="A9" s="28" t="s">
        <v>127</v>
      </c>
      <c r="B9" s="26">
        <v>306650</v>
      </c>
      <c r="C9" s="26">
        <v>-130798.91</v>
      </c>
      <c r="D9" s="26">
        <v>175851.09</v>
      </c>
      <c r="E9" s="25">
        <v>57.35</v>
      </c>
    </row>
    <row r="10" spans="1:5" s="15" customFormat="1" ht="13.2" x14ac:dyDescent="0.25">
      <c r="A10" s="38" t="s">
        <v>73</v>
      </c>
      <c r="B10" s="37">
        <v>306650</v>
      </c>
      <c r="C10" s="37">
        <v>-130798.91</v>
      </c>
      <c r="D10" s="37">
        <v>175851.09</v>
      </c>
      <c r="E10" s="36">
        <v>57.35</v>
      </c>
    </row>
  </sheetData>
  <pageMargins left="0.75" right="0.75" top="1" bottom="1" header="0.5" footer="0.5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F7" sqref="F7"/>
    </sheetView>
  </sheetViews>
  <sheetFormatPr defaultRowHeight="14.4" x14ac:dyDescent="0.3"/>
  <cols>
    <col min="1" max="3" width="8.88671875" style="68"/>
    <col min="4" max="4" width="27.33203125" style="68" customWidth="1"/>
    <col min="5" max="5" width="8.88671875" style="68"/>
    <col min="6" max="6" width="12.6640625" style="68" customWidth="1"/>
    <col min="7" max="16384" width="8.88671875" style="68"/>
  </cols>
  <sheetData>
    <row r="2" spans="1:7" ht="15.6" x14ac:dyDescent="0.3">
      <c r="A2" s="99" t="s">
        <v>116</v>
      </c>
      <c r="B2" s="99"/>
      <c r="C2" s="99"/>
      <c r="D2" s="99"/>
      <c r="E2" s="99"/>
      <c r="F2" s="99"/>
      <c r="G2" s="99"/>
    </row>
    <row r="3" spans="1:7" ht="15.6" x14ac:dyDescent="0.3">
      <c r="A3" s="69"/>
      <c r="B3" s="69"/>
      <c r="C3" s="69"/>
      <c r="D3" s="69"/>
      <c r="E3" s="69"/>
      <c r="F3" s="69"/>
      <c r="G3" s="69"/>
    </row>
    <row r="4" spans="1:7" ht="15.6" x14ac:dyDescent="0.3">
      <c r="A4" s="99" t="s">
        <v>117</v>
      </c>
      <c r="B4" s="99"/>
      <c r="C4" s="99"/>
      <c r="D4" s="99"/>
      <c r="E4" s="99"/>
      <c r="F4" s="99"/>
      <c r="G4" s="99"/>
    </row>
    <row r="5" spans="1:7" ht="15.6" x14ac:dyDescent="0.3">
      <c r="A5" s="99" t="s">
        <v>118</v>
      </c>
      <c r="B5" s="99"/>
      <c r="C5" s="99"/>
      <c r="D5" s="99"/>
      <c r="E5" s="99"/>
      <c r="F5" s="99"/>
      <c r="G5" s="99"/>
    </row>
    <row r="7" spans="1:7" ht="26.4" x14ac:dyDescent="0.3">
      <c r="A7" s="70" t="s">
        <v>119</v>
      </c>
      <c r="B7" s="71" t="s">
        <v>120</v>
      </c>
      <c r="C7" s="71" t="s">
        <v>121</v>
      </c>
      <c r="D7" s="71" t="s">
        <v>122</v>
      </c>
      <c r="E7" s="70" t="s">
        <v>99</v>
      </c>
      <c r="F7" s="70" t="s">
        <v>125</v>
      </c>
    </row>
    <row r="8" spans="1:7" ht="31.8" customHeight="1" x14ac:dyDescent="0.3">
      <c r="A8" s="72">
        <v>8</v>
      </c>
      <c r="B8" s="72"/>
      <c r="C8" s="72"/>
      <c r="D8" s="72" t="s">
        <v>123</v>
      </c>
      <c r="E8" s="73">
        <v>0</v>
      </c>
      <c r="F8" s="73">
        <v>0</v>
      </c>
    </row>
    <row r="9" spans="1:7" ht="25.8" customHeight="1" x14ac:dyDescent="0.3">
      <c r="A9" s="74">
        <v>5</v>
      </c>
      <c r="B9" s="75"/>
      <c r="C9" s="75"/>
      <c r="D9" s="76" t="s">
        <v>124</v>
      </c>
      <c r="E9" s="73">
        <v>0</v>
      </c>
      <c r="F9" s="73">
        <v>0</v>
      </c>
    </row>
  </sheetData>
  <mergeCells count="3">
    <mergeCell ref="A2:G2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showGridLines="0" topLeftCell="A28" workbookViewId="0">
      <selection activeCell="A49" sqref="A49"/>
    </sheetView>
  </sheetViews>
  <sheetFormatPr defaultRowHeight="9" x14ac:dyDescent="0.15"/>
  <cols>
    <col min="1" max="1" width="90.77734375" style="1" customWidth="1"/>
    <col min="2" max="2" width="29.77734375" style="1" customWidth="1"/>
    <col min="3" max="3" width="27.44140625" style="1" customWidth="1"/>
    <col min="4" max="4" width="30.6640625" style="1" customWidth="1"/>
    <col min="5" max="5" width="25.77734375" style="1" customWidth="1"/>
    <col min="6" max="16384" width="8.88671875" style="1"/>
  </cols>
  <sheetData>
    <row r="1" spans="1:5" s="2" customFormat="1" ht="10.8" thickBo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s="15" customFormat="1" ht="13.2" x14ac:dyDescent="0.25">
      <c r="A2" s="35" t="s">
        <v>69</v>
      </c>
      <c r="B2" s="17">
        <v>1314764.6399999999</v>
      </c>
      <c r="C2" s="17">
        <v>18027.43</v>
      </c>
      <c r="D2" s="17">
        <v>1332792.07</v>
      </c>
      <c r="E2" s="19">
        <v>101.37</v>
      </c>
    </row>
    <row r="3" spans="1:5" s="4" customFormat="1" ht="13.2" x14ac:dyDescent="0.25">
      <c r="A3" s="5" t="s">
        <v>68</v>
      </c>
      <c r="B3" s="34">
        <v>1314764.6399999999</v>
      </c>
      <c r="C3" s="34">
        <v>18027.43</v>
      </c>
      <c r="D3" s="34">
        <v>1332792.07</v>
      </c>
      <c r="E3" s="33">
        <v>101.37</v>
      </c>
    </row>
    <row r="4" spans="1:5" s="7" customFormat="1" ht="13.2" x14ac:dyDescent="0.25">
      <c r="A4" s="8" t="s">
        <v>67</v>
      </c>
      <c r="B4" s="9">
        <v>1314764.6399999999</v>
      </c>
      <c r="C4" s="9">
        <v>18027.43</v>
      </c>
      <c r="D4" s="9">
        <v>1332792.07</v>
      </c>
      <c r="E4" s="10">
        <v>101.37</v>
      </c>
    </row>
    <row r="5" spans="1:5" s="11" customFormat="1" ht="13.2" x14ac:dyDescent="0.25">
      <c r="A5" s="12" t="s">
        <v>96</v>
      </c>
      <c r="B5" s="13">
        <v>109252</v>
      </c>
      <c r="C5" s="13">
        <v>108576.34</v>
      </c>
      <c r="D5" s="13">
        <v>217828.34</v>
      </c>
      <c r="E5" s="14">
        <v>199.38</v>
      </c>
    </row>
    <row r="6" spans="1:5" s="20" customFormat="1" ht="13.2" x14ac:dyDescent="0.25">
      <c r="A6" s="21" t="s">
        <v>95</v>
      </c>
      <c r="B6" s="22">
        <v>21252</v>
      </c>
      <c r="C6" s="23">
        <v>0</v>
      </c>
      <c r="D6" s="22">
        <v>21252</v>
      </c>
      <c r="E6" s="23">
        <v>100</v>
      </c>
    </row>
    <row r="7" spans="1:5" s="15" customFormat="1" ht="13.2" x14ac:dyDescent="0.25">
      <c r="A7" s="38" t="s">
        <v>70</v>
      </c>
      <c r="B7" s="37">
        <v>21252</v>
      </c>
      <c r="C7" s="36">
        <v>0</v>
      </c>
      <c r="D7" s="37">
        <v>21252</v>
      </c>
      <c r="E7" s="36">
        <v>100</v>
      </c>
    </row>
    <row r="8" spans="1:5" s="29" customFormat="1" ht="13.2" x14ac:dyDescent="0.25">
      <c r="A8" s="32" t="s">
        <v>62</v>
      </c>
      <c r="B8" s="31">
        <v>21252</v>
      </c>
      <c r="C8" s="30">
        <v>0</v>
      </c>
      <c r="D8" s="31">
        <v>21252</v>
      </c>
      <c r="E8" s="30">
        <v>100</v>
      </c>
    </row>
    <row r="9" spans="1:5" s="15" customFormat="1" ht="13.2" x14ac:dyDescent="0.25">
      <c r="A9" s="28" t="s">
        <v>26</v>
      </c>
      <c r="B9" s="26">
        <v>20320</v>
      </c>
      <c r="C9" s="27"/>
      <c r="D9" s="26">
        <v>20320</v>
      </c>
      <c r="E9" s="25">
        <v>100</v>
      </c>
    </row>
    <row r="10" spans="1:5" s="15" customFormat="1" ht="13.2" x14ac:dyDescent="0.25">
      <c r="A10" s="28" t="s">
        <v>27</v>
      </c>
      <c r="B10" s="26">
        <v>4000</v>
      </c>
      <c r="C10" s="25">
        <v>300</v>
      </c>
      <c r="D10" s="26">
        <v>4300</v>
      </c>
      <c r="E10" s="25">
        <v>107.5</v>
      </c>
    </row>
    <row r="11" spans="1:5" s="15" customFormat="1" ht="13.2" x14ac:dyDescent="0.25">
      <c r="A11" s="28" t="s">
        <v>28</v>
      </c>
      <c r="B11" s="26">
        <v>6000</v>
      </c>
      <c r="C11" s="27"/>
      <c r="D11" s="26">
        <v>6000</v>
      </c>
      <c r="E11" s="25">
        <v>100</v>
      </c>
    </row>
    <row r="12" spans="1:5" s="15" customFormat="1" ht="13.2" x14ac:dyDescent="0.25">
      <c r="A12" s="28" t="s">
        <v>29</v>
      </c>
      <c r="B12" s="26">
        <v>8520</v>
      </c>
      <c r="C12" s="25">
        <v>300</v>
      </c>
      <c r="D12" s="26">
        <v>8820</v>
      </c>
      <c r="E12" s="25">
        <v>103.52</v>
      </c>
    </row>
    <row r="13" spans="1:5" s="15" customFormat="1" ht="13.2" x14ac:dyDescent="0.25">
      <c r="A13" s="28" t="s">
        <v>31</v>
      </c>
      <c r="B13" s="26">
        <v>1800</v>
      </c>
      <c r="C13" s="25">
        <v>-600</v>
      </c>
      <c r="D13" s="26">
        <v>1200</v>
      </c>
      <c r="E13" s="25">
        <v>66.67</v>
      </c>
    </row>
    <row r="14" spans="1:5" s="15" customFormat="1" ht="13.2" x14ac:dyDescent="0.25">
      <c r="A14" s="28" t="s">
        <v>32</v>
      </c>
      <c r="B14" s="25">
        <v>932</v>
      </c>
      <c r="C14" s="27"/>
      <c r="D14" s="25">
        <v>932</v>
      </c>
      <c r="E14" s="25">
        <v>100</v>
      </c>
    </row>
    <row r="15" spans="1:5" s="15" customFormat="1" ht="13.2" x14ac:dyDescent="0.25">
      <c r="A15" s="28" t="s">
        <v>33</v>
      </c>
      <c r="B15" s="25">
        <v>932</v>
      </c>
      <c r="C15" s="27"/>
      <c r="D15" s="25">
        <v>932</v>
      </c>
      <c r="E15" s="25">
        <v>100</v>
      </c>
    </row>
    <row r="16" spans="1:5" s="20" customFormat="1" ht="13.2" x14ac:dyDescent="0.25">
      <c r="A16" s="21" t="s">
        <v>94</v>
      </c>
      <c r="B16" s="22">
        <v>45000</v>
      </c>
      <c r="C16" s="23">
        <v>0</v>
      </c>
      <c r="D16" s="22">
        <v>45000</v>
      </c>
      <c r="E16" s="23">
        <v>100</v>
      </c>
    </row>
    <row r="17" spans="1:5" s="15" customFormat="1" ht="13.2" x14ac:dyDescent="0.25">
      <c r="A17" s="38" t="s">
        <v>70</v>
      </c>
      <c r="B17" s="37">
        <v>45000</v>
      </c>
      <c r="C17" s="36">
        <v>0</v>
      </c>
      <c r="D17" s="37">
        <v>45000</v>
      </c>
      <c r="E17" s="36">
        <v>100</v>
      </c>
    </row>
    <row r="18" spans="1:5" s="29" customFormat="1" ht="13.2" x14ac:dyDescent="0.25">
      <c r="A18" s="32" t="s">
        <v>62</v>
      </c>
      <c r="B18" s="31">
        <v>45000</v>
      </c>
      <c r="C18" s="30">
        <v>0</v>
      </c>
      <c r="D18" s="31">
        <v>45000</v>
      </c>
      <c r="E18" s="30">
        <v>100</v>
      </c>
    </row>
    <row r="19" spans="1:5" s="15" customFormat="1" ht="13.2" x14ac:dyDescent="0.25">
      <c r="A19" s="28" t="s">
        <v>26</v>
      </c>
      <c r="B19" s="26">
        <v>45000</v>
      </c>
      <c r="C19" s="27"/>
      <c r="D19" s="26">
        <v>45000</v>
      </c>
      <c r="E19" s="25">
        <v>100</v>
      </c>
    </row>
    <row r="20" spans="1:5" s="15" customFormat="1" ht="13.2" x14ac:dyDescent="0.25">
      <c r="A20" s="28" t="s">
        <v>28</v>
      </c>
      <c r="B20" s="26">
        <v>30000</v>
      </c>
      <c r="C20" s="26">
        <v>2200</v>
      </c>
      <c r="D20" s="26">
        <v>32200</v>
      </c>
      <c r="E20" s="25">
        <v>107.33</v>
      </c>
    </row>
    <row r="21" spans="1:5" s="15" customFormat="1" ht="13.2" x14ac:dyDescent="0.25">
      <c r="A21" s="28" t="s">
        <v>29</v>
      </c>
      <c r="B21" s="26">
        <v>15000</v>
      </c>
      <c r="C21" s="26">
        <v>-2200</v>
      </c>
      <c r="D21" s="26">
        <v>12800</v>
      </c>
      <c r="E21" s="25">
        <v>85.33</v>
      </c>
    </row>
    <row r="22" spans="1:5" s="20" customFormat="1" ht="13.2" x14ac:dyDescent="0.25">
      <c r="A22" s="21" t="s">
        <v>93</v>
      </c>
      <c r="B22" s="22">
        <v>3000</v>
      </c>
      <c r="C22" s="23">
        <v>0</v>
      </c>
      <c r="D22" s="22">
        <v>3000</v>
      </c>
      <c r="E22" s="23">
        <v>100</v>
      </c>
    </row>
    <row r="23" spans="1:5" s="15" customFormat="1" ht="13.2" x14ac:dyDescent="0.25">
      <c r="A23" s="38" t="s">
        <v>70</v>
      </c>
      <c r="B23" s="37">
        <v>3000</v>
      </c>
      <c r="C23" s="36">
        <v>0</v>
      </c>
      <c r="D23" s="37">
        <v>3000</v>
      </c>
      <c r="E23" s="36">
        <v>100</v>
      </c>
    </row>
    <row r="24" spans="1:5" s="29" customFormat="1" ht="13.2" x14ac:dyDescent="0.25">
      <c r="A24" s="32" t="s">
        <v>62</v>
      </c>
      <c r="B24" s="31">
        <v>3000</v>
      </c>
      <c r="C24" s="30">
        <v>0</v>
      </c>
      <c r="D24" s="31">
        <v>3000</v>
      </c>
      <c r="E24" s="30">
        <v>100</v>
      </c>
    </row>
    <row r="25" spans="1:5" s="15" customFormat="1" ht="13.2" x14ac:dyDescent="0.25">
      <c r="A25" s="28" t="s">
        <v>26</v>
      </c>
      <c r="B25" s="26">
        <v>3000</v>
      </c>
      <c r="C25" s="27"/>
      <c r="D25" s="26">
        <v>3000</v>
      </c>
      <c r="E25" s="25">
        <v>100</v>
      </c>
    </row>
    <row r="26" spans="1:5" s="15" customFormat="1" ht="13.2" x14ac:dyDescent="0.25">
      <c r="A26" s="28" t="s">
        <v>29</v>
      </c>
      <c r="B26" s="26">
        <v>3000</v>
      </c>
      <c r="C26" s="27"/>
      <c r="D26" s="26">
        <v>3000</v>
      </c>
      <c r="E26" s="25">
        <v>100</v>
      </c>
    </row>
    <row r="27" spans="1:5" s="20" customFormat="1" ht="13.2" x14ac:dyDescent="0.25">
      <c r="A27" s="21" t="s">
        <v>92</v>
      </c>
      <c r="B27" s="22">
        <v>40000</v>
      </c>
      <c r="C27" s="22">
        <v>-15004.19</v>
      </c>
      <c r="D27" s="22">
        <v>24995.81</v>
      </c>
      <c r="E27" s="23">
        <v>62.49</v>
      </c>
    </row>
    <row r="28" spans="1:5" s="15" customFormat="1" ht="13.2" x14ac:dyDescent="0.25">
      <c r="A28" s="38" t="s">
        <v>70</v>
      </c>
      <c r="B28" s="37">
        <v>40000</v>
      </c>
      <c r="C28" s="37">
        <v>-15004.19</v>
      </c>
      <c r="D28" s="37">
        <v>24995.81</v>
      </c>
      <c r="E28" s="36">
        <v>62.49</v>
      </c>
    </row>
    <row r="29" spans="1:5" s="29" customFormat="1" ht="13.2" x14ac:dyDescent="0.25">
      <c r="A29" s="32" t="s">
        <v>62</v>
      </c>
      <c r="B29" s="31">
        <v>40000</v>
      </c>
      <c r="C29" s="31">
        <v>-15004.19</v>
      </c>
      <c r="D29" s="31">
        <v>24995.81</v>
      </c>
      <c r="E29" s="30">
        <v>62.49</v>
      </c>
    </row>
    <row r="30" spans="1:5" s="15" customFormat="1" ht="13.2" x14ac:dyDescent="0.25">
      <c r="A30" s="28" t="s">
        <v>26</v>
      </c>
      <c r="B30" s="26">
        <v>40000</v>
      </c>
      <c r="C30" s="26">
        <v>-15004.19</v>
      </c>
      <c r="D30" s="26">
        <v>24995.81</v>
      </c>
      <c r="E30" s="25">
        <v>62.49</v>
      </c>
    </row>
    <row r="31" spans="1:5" s="15" customFormat="1" ht="13.2" x14ac:dyDescent="0.25">
      <c r="A31" s="28" t="s">
        <v>29</v>
      </c>
      <c r="B31" s="26">
        <v>40000</v>
      </c>
      <c r="C31" s="26">
        <v>-15004.19</v>
      </c>
      <c r="D31" s="26">
        <v>24995.81</v>
      </c>
      <c r="E31" s="25">
        <v>62.49</v>
      </c>
    </row>
    <row r="32" spans="1:5" s="15" customFormat="1" ht="13.2" x14ac:dyDescent="0.25">
      <c r="A32" s="16" t="s">
        <v>129</v>
      </c>
      <c r="B32" s="19">
        <v>0</v>
      </c>
      <c r="C32" s="17">
        <v>123580.53</v>
      </c>
      <c r="D32" s="17">
        <v>123580.53</v>
      </c>
      <c r="E32" s="19">
        <v>0</v>
      </c>
    </row>
    <row r="33" spans="1:5" s="15" customFormat="1" ht="13.2" x14ac:dyDescent="0.25">
      <c r="A33" s="38" t="s">
        <v>70</v>
      </c>
      <c r="B33" s="36">
        <v>0</v>
      </c>
      <c r="C33" s="37">
        <v>123580.53</v>
      </c>
      <c r="D33" s="37">
        <v>123580.53</v>
      </c>
      <c r="E33" s="36">
        <v>0</v>
      </c>
    </row>
    <row r="34" spans="1:5" s="29" customFormat="1" ht="13.2" x14ac:dyDescent="0.25">
      <c r="A34" s="32" t="s">
        <v>62</v>
      </c>
      <c r="B34" s="30">
        <v>0</v>
      </c>
      <c r="C34" s="31">
        <v>123580.53</v>
      </c>
      <c r="D34" s="31">
        <v>123580.53</v>
      </c>
      <c r="E34" s="30">
        <v>0</v>
      </c>
    </row>
    <row r="35" spans="1:5" s="15" customFormat="1" ht="13.2" x14ac:dyDescent="0.25">
      <c r="A35" s="28" t="s">
        <v>44</v>
      </c>
      <c r="B35" s="27"/>
      <c r="C35" s="26">
        <v>123580.53</v>
      </c>
      <c r="D35" s="26">
        <v>123580.53</v>
      </c>
      <c r="E35" s="27"/>
    </row>
    <row r="36" spans="1:5" s="15" customFormat="1" ht="13.2" x14ac:dyDescent="0.25">
      <c r="A36" s="28" t="s">
        <v>45</v>
      </c>
      <c r="B36" s="27"/>
      <c r="C36" s="26">
        <v>123580.53</v>
      </c>
      <c r="D36" s="26">
        <v>123580.53</v>
      </c>
      <c r="E36" s="27"/>
    </row>
    <row r="37" spans="1:5" s="11" customFormat="1" ht="13.2" x14ac:dyDescent="0.25">
      <c r="A37" s="12" t="s">
        <v>91</v>
      </c>
      <c r="B37" s="14">
        <v>350</v>
      </c>
      <c r="C37" s="14">
        <v>0</v>
      </c>
      <c r="D37" s="14">
        <v>350</v>
      </c>
      <c r="E37" s="14">
        <v>100</v>
      </c>
    </row>
    <row r="38" spans="1:5" s="20" customFormat="1" ht="13.2" x14ac:dyDescent="0.25">
      <c r="A38" s="21" t="s">
        <v>90</v>
      </c>
      <c r="B38" s="23">
        <v>350</v>
      </c>
      <c r="C38" s="23">
        <v>0</v>
      </c>
      <c r="D38" s="23">
        <v>350</v>
      </c>
      <c r="E38" s="23">
        <v>100</v>
      </c>
    </row>
    <row r="39" spans="1:5" s="15" customFormat="1" ht="13.2" x14ac:dyDescent="0.25">
      <c r="A39" s="38" t="s">
        <v>73</v>
      </c>
      <c r="B39" s="36">
        <v>350</v>
      </c>
      <c r="C39" s="36">
        <v>0</v>
      </c>
      <c r="D39" s="36">
        <v>350</v>
      </c>
      <c r="E39" s="36">
        <v>100</v>
      </c>
    </row>
    <row r="40" spans="1:5" s="29" customFormat="1" ht="13.2" x14ac:dyDescent="0.25">
      <c r="A40" s="32" t="s">
        <v>63</v>
      </c>
      <c r="B40" s="30">
        <v>350</v>
      </c>
      <c r="C40" s="30">
        <v>0</v>
      </c>
      <c r="D40" s="30">
        <v>350</v>
      </c>
      <c r="E40" s="30">
        <v>100</v>
      </c>
    </row>
    <row r="41" spans="1:5" s="15" customFormat="1" ht="13.2" x14ac:dyDescent="0.25">
      <c r="A41" s="28" t="s">
        <v>26</v>
      </c>
      <c r="B41" s="25">
        <v>350</v>
      </c>
      <c r="C41" s="27"/>
      <c r="D41" s="25">
        <v>350</v>
      </c>
      <c r="E41" s="25">
        <v>100</v>
      </c>
    </row>
    <row r="42" spans="1:5" s="15" customFormat="1" ht="13.2" x14ac:dyDescent="0.25">
      <c r="A42" s="28" t="s">
        <v>28</v>
      </c>
      <c r="B42" s="25">
        <v>250</v>
      </c>
      <c r="C42" s="27"/>
      <c r="D42" s="25">
        <v>250</v>
      </c>
      <c r="E42" s="25">
        <v>100</v>
      </c>
    </row>
    <row r="43" spans="1:5" s="15" customFormat="1" ht="13.2" x14ac:dyDescent="0.25">
      <c r="A43" s="28" t="s">
        <v>29</v>
      </c>
      <c r="B43" s="25">
        <v>100</v>
      </c>
      <c r="C43" s="27"/>
      <c r="D43" s="25">
        <v>100</v>
      </c>
      <c r="E43" s="25">
        <v>100</v>
      </c>
    </row>
    <row r="44" spans="1:5" s="11" customFormat="1" ht="13.2" x14ac:dyDescent="0.25">
      <c r="A44" s="12" t="s">
        <v>89</v>
      </c>
      <c r="B44" s="13">
        <v>532482.64</v>
      </c>
      <c r="C44" s="13">
        <v>-116550</v>
      </c>
      <c r="D44" s="13">
        <v>415932.64</v>
      </c>
      <c r="E44" s="14">
        <v>78.11</v>
      </c>
    </row>
    <row r="45" spans="1:5" s="20" customFormat="1" ht="13.2" x14ac:dyDescent="0.25">
      <c r="A45" s="21" t="s">
        <v>88</v>
      </c>
      <c r="B45" s="22">
        <v>250820</v>
      </c>
      <c r="C45" s="22">
        <v>-129750</v>
      </c>
      <c r="D45" s="22">
        <v>121070</v>
      </c>
      <c r="E45" s="23">
        <v>48.27</v>
      </c>
    </row>
    <row r="46" spans="1:5" s="15" customFormat="1" ht="13.2" x14ac:dyDescent="0.25">
      <c r="A46" s="38" t="s">
        <v>70</v>
      </c>
      <c r="B46" s="36">
        <v>0</v>
      </c>
      <c r="C46" s="36">
        <v>250</v>
      </c>
      <c r="D46" s="36">
        <v>250</v>
      </c>
      <c r="E46" s="36">
        <v>0</v>
      </c>
    </row>
    <row r="47" spans="1:5" s="29" customFormat="1" ht="13.2" x14ac:dyDescent="0.25">
      <c r="A47" s="32" t="s">
        <v>76</v>
      </c>
      <c r="B47" s="30">
        <v>0</v>
      </c>
      <c r="C47" s="30">
        <v>250</v>
      </c>
      <c r="D47" s="30">
        <v>250</v>
      </c>
      <c r="E47" s="30">
        <v>0</v>
      </c>
    </row>
    <row r="48" spans="1:5" s="15" customFormat="1" ht="13.2" x14ac:dyDescent="0.25">
      <c r="A48" s="28" t="s">
        <v>39</v>
      </c>
      <c r="B48" s="27"/>
      <c r="C48" s="25">
        <v>250</v>
      </c>
      <c r="D48" s="25">
        <v>250</v>
      </c>
      <c r="E48" s="27"/>
    </row>
    <row r="49" spans="1:5" s="15" customFormat="1" ht="13.2" x14ac:dyDescent="0.25">
      <c r="A49" s="28" t="s">
        <v>40</v>
      </c>
      <c r="B49" s="27"/>
      <c r="C49" s="25">
        <v>250</v>
      </c>
      <c r="D49" s="25">
        <v>250</v>
      </c>
      <c r="E49" s="27"/>
    </row>
    <row r="50" spans="1:5" s="15" customFormat="1" ht="13.2" x14ac:dyDescent="0.25">
      <c r="A50" s="38" t="s">
        <v>73</v>
      </c>
      <c r="B50" s="37">
        <v>250820</v>
      </c>
      <c r="C50" s="37">
        <v>-130000</v>
      </c>
      <c r="D50" s="37">
        <v>120820</v>
      </c>
      <c r="E50" s="36">
        <v>48.17</v>
      </c>
    </row>
    <row r="51" spans="1:5" s="29" customFormat="1" ht="13.2" x14ac:dyDescent="0.25">
      <c r="A51" s="32" t="s">
        <v>76</v>
      </c>
      <c r="B51" s="31">
        <v>150820</v>
      </c>
      <c r="C51" s="31">
        <v>-110000</v>
      </c>
      <c r="D51" s="31">
        <v>40820</v>
      </c>
      <c r="E51" s="30">
        <v>27.07</v>
      </c>
    </row>
    <row r="52" spans="1:5" s="15" customFormat="1" ht="13.2" x14ac:dyDescent="0.25">
      <c r="A52" s="28" t="s">
        <v>26</v>
      </c>
      <c r="B52" s="25">
        <v>820</v>
      </c>
      <c r="C52" s="27"/>
      <c r="D52" s="25">
        <v>820</v>
      </c>
      <c r="E52" s="25">
        <v>100</v>
      </c>
    </row>
    <row r="53" spans="1:5" s="15" customFormat="1" ht="13.2" x14ac:dyDescent="0.25">
      <c r="A53" s="28" t="s">
        <v>28</v>
      </c>
      <c r="B53" s="25">
        <v>270</v>
      </c>
      <c r="C53" s="27"/>
      <c r="D53" s="25">
        <v>270</v>
      </c>
      <c r="E53" s="25">
        <v>100</v>
      </c>
    </row>
    <row r="54" spans="1:5" s="15" customFormat="1" ht="13.2" x14ac:dyDescent="0.25">
      <c r="A54" s="28" t="s">
        <v>29</v>
      </c>
      <c r="B54" s="25">
        <v>400</v>
      </c>
      <c r="C54" s="27"/>
      <c r="D54" s="25">
        <v>400</v>
      </c>
      <c r="E54" s="25">
        <v>100</v>
      </c>
    </row>
    <row r="55" spans="1:5" s="15" customFormat="1" ht="13.2" x14ac:dyDescent="0.25">
      <c r="A55" s="28" t="s">
        <v>31</v>
      </c>
      <c r="B55" s="25">
        <v>150</v>
      </c>
      <c r="C55" s="27"/>
      <c r="D55" s="25">
        <v>150</v>
      </c>
      <c r="E55" s="25">
        <v>100</v>
      </c>
    </row>
    <row r="56" spans="1:5" s="15" customFormat="1" ht="13.2" x14ac:dyDescent="0.25">
      <c r="A56" s="28" t="s">
        <v>44</v>
      </c>
      <c r="B56" s="26">
        <v>150000</v>
      </c>
      <c r="C56" s="26">
        <v>-110000</v>
      </c>
      <c r="D56" s="26">
        <v>40000</v>
      </c>
      <c r="E56" s="25">
        <v>26.67</v>
      </c>
    </row>
    <row r="57" spans="1:5" s="15" customFormat="1" ht="13.2" x14ac:dyDescent="0.25">
      <c r="A57" s="28" t="s">
        <v>45</v>
      </c>
      <c r="B57" s="26">
        <v>150000</v>
      </c>
      <c r="C57" s="26">
        <v>-110000</v>
      </c>
      <c r="D57" s="26">
        <v>40000</v>
      </c>
      <c r="E57" s="25">
        <v>26.67</v>
      </c>
    </row>
    <row r="58" spans="1:5" s="29" customFormat="1" ht="13.2" x14ac:dyDescent="0.25">
      <c r="A58" s="32" t="s">
        <v>62</v>
      </c>
      <c r="B58" s="31">
        <v>100000</v>
      </c>
      <c r="C58" s="31">
        <v>-20000</v>
      </c>
      <c r="D58" s="31">
        <v>80000</v>
      </c>
      <c r="E58" s="30">
        <v>80</v>
      </c>
    </row>
    <row r="59" spans="1:5" s="15" customFormat="1" ht="13.2" x14ac:dyDescent="0.25">
      <c r="A59" s="28" t="s">
        <v>44</v>
      </c>
      <c r="B59" s="26">
        <v>100000</v>
      </c>
      <c r="C59" s="26">
        <v>-20000</v>
      </c>
      <c r="D59" s="26">
        <v>80000</v>
      </c>
      <c r="E59" s="25">
        <v>80</v>
      </c>
    </row>
    <row r="60" spans="1:5" s="15" customFormat="1" ht="13.2" x14ac:dyDescent="0.25">
      <c r="A60" s="28" t="s">
        <v>45</v>
      </c>
      <c r="B60" s="26">
        <v>100000</v>
      </c>
      <c r="C60" s="26">
        <v>-20000</v>
      </c>
      <c r="D60" s="26">
        <v>80000</v>
      </c>
      <c r="E60" s="25">
        <v>80</v>
      </c>
    </row>
    <row r="61" spans="1:5" s="20" customFormat="1" ht="13.2" x14ac:dyDescent="0.25">
      <c r="A61" s="21" t="s">
        <v>87</v>
      </c>
      <c r="B61" s="22">
        <v>30000</v>
      </c>
      <c r="C61" s="22">
        <v>1000</v>
      </c>
      <c r="D61" s="22">
        <v>31000</v>
      </c>
      <c r="E61" s="23">
        <v>103.33</v>
      </c>
    </row>
    <row r="62" spans="1:5" s="15" customFormat="1" ht="13.2" x14ac:dyDescent="0.25">
      <c r="A62" s="38" t="s">
        <v>73</v>
      </c>
      <c r="B62" s="37">
        <v>30000</v>
      </c>
      <c r="C62" s="37">
        <v>1000</v>
      </c>
      <c r="D62" s="37">
        <v>31000</v>
      </c>
      <c r="E62" s="36">
        <v>103.33</v>
      </c>
    </row>
    <row r="63" spans="1:5" s="29" customFormat="1" ht="13.2" x14ac:dyDescent="0.25">
      <c r="A63" s="32" t="s">
        <v>57</v>
      </c>
      <c r="B63" s="31">
        <v>30000</v>
      </c>
      <c r="C63" s="31">
        <v>1000</v>
      </c>
      <c r="D63" s="31">
        <v>31000</v>
      </c>
      <c r="E63" s="30">
        <v>103.33</v>
      </c>
    </row>
    <row r="64" spans="1:5" s="15" customFormat="1" ht="13.2" x14ac:dyDescent="0.25">
      <c r="A64" s="28" t="s">
        <v>41</v>
      </c>
      <c r="B64" s="27"/>
      <c r="C64" s="26">
        <v>1000</v>
      </c>
      <c r="D64" s="26">
        <v>1000</v>
      </c>
      <c r="E64" s="27"/>
    </row>
    <row r="65" spans="1:5" s="15" customFormat="1" ht="13.2" x14ac:dyDescent="0.25">
      <c r="A65" s="28" t="s">
        <v>42</v>
      </c>
      <c r="B65" s="27"/>
      <c r="C65" s="26">
        <v>1000</v>
      </c>
      <c r="D65" s="26">
        <v>1000</v>
      </c>
      <c r="E65" s="27"/>
    </row>
    <row r="66" spans="1:5" s="15" customFormat="1" ht="13.2" x14ac:dyDescent="0.25">
      <c r="A66" s="28" t="s">
        <v>44</v>
      </c>
      <c r="B66" s="26">
        <v>30000</v>
      </c>
      <c r="C66" s="27"/>
      <c r="D66" s="26">
        <v>30000</v>
      </c>
      <c r="E66" s="25">
        <v>100</v>
      </c>
    </row>
    <row r="67" spans="1:5" s="15" customFormat="1" ht="13.2" x14ac:dyDescent="0.25">
      <c r="A67" s="28" t="s">
        <v>45</v>
      </c>
      <c r="B67" s="26">
        <v>30000</v>
      </c>
      <c r="C67" s="27"/>
      <c r="D67" s="26">
        <v>30000</v>
      </c>
      <c r="E67" s="25">
        <v>100</v>
      </c>
    </row>
    <row r="68" spans="1:5" s="20" customFormat="1" ht="13.2" x14ac:dyDescent="0.25">
      <c r="A68" s="21" t="s">
        <v>86</v>
      </c>
      <c r="B68" s="22">
        <v>4000</v>
      </c>
      <c r="C68" s="23">
        <v>200</v>
      </c>
      <c r="D68" s="22">
        <v>4200</v>
      </c>
      <c r="E68" s="23">
        <v>105</v>
      </c>
    </row>
    <row r="69" spans="1:5" s="15" customFormat="1" ht="13.2" x14ac:dyDescent="0.25">
      <c r="A69" s="38" t="s">
        <v>73</v>
      </c>
      <c r="B69" s="37">
        <v>4000</v>
      </c>
      <c r="C69" s="36">
        <v>200</v>
      </c>
      <c r="D69" s="37">
        <v>4200</v>
      </c>
      <c r="E69" s="36">
        <v>105</v>
      </c>
    </row>
    <row r="70" spans="1:5" s="29" customFormat="1" ht="13.2" x14ac:dyDescent="0.25">
      <c r="A70" s="32" t="s">
        <v>58</v>
      </c>
      <c r="B70" s="31">
        <v>4000</v>
      </c>
      <c r="C70" s="30">
        <v>200</v>
      </c>
      <c r="D70" s="31">
        <v>4200</v>
      </c>
      <c r="E70" s="30">
        <v>105</v>
      </c>
    </row>
    <row r="71" spans="1:5" s="15" customFormat="1" ht="13.2" x14ac:dyDescent="0.25">
      <c r="A71" s="28" t="s">
        <v>26</v>
      </c>
      <c r="B71" s="26">
        <v>1500</v>
      </c>
      <c r="C71" s="25">
        <v>200</v>
      </c>
      <c r="D71" s="26">
        <v>1700</v>
      </c>
      <c r="E71" s="25">
        <v>113.33</v>
      </c>
    </row>
    <row r="72" spans="1:5" s="15" customFormat="1" ht="13.2" x14ac:dyDescent="0.25">
      <c r="A72" s="28" t="s">
        <v>27</v>
      </c>
      <c r="B72" s="27"/>
      <c r="C72" s="25">
        <v>200</v>
      </c>
      <c r="D72" s="25">
        <v>200</v>
      </c>
      <c r="E72" s="27"/>
    </row>
    <row r="73" spans="1:5" s="15" customFormat="1" ht="13.2" x14ac:dyDescent="0.25">
      <c r="A73" s="28" t="s">
        <v>28</v>
      </c>
      <c r="B73" s="25">
        <v>700</v>
      </c>
      <c r="C73" s="27"/>
      <c r="D73" s="25">
        <v>700</v>
      </c>
      <c r="E73" s="25">
        <v>100</v>
      </c>
    </row>
    <row r="74" spans="1:5" s="15" customFormat="1" ht="13.2" x14ac:dyDescent="0.25">
      <c r="A74" s="28" t="s">
        <v>30</v>
      </c>
      <c r="B74" s="25">
        <v>800</v>
      </c>
      <c r="C74" s="27"/>
      <c r="D74" s="25">
        <v>800</v>
      </c>
      <c r="E74" s="25">
        <v>100</v>
      </c>
    </row>
    <row r="75" spans="1:5" s="15" customFormat="1" ht="13.2" x14ac:dyDescent="0.25">
      <c r="A75" s="28" t="s">
        <v>41</v>
      </c>
      <c r="B75" s="26">
        <v>2500</v>
      </c>
      <c r="C75" s="27"/>
      <c r="D75" s="26">
        <v>2500</v>
      </c>
      <c r="E75" s="25">
        <v>100</v>
      </c>
    </row>
    <row r="76" spans="1:5" s="15" customFormat="1" ht="13.2" x14ac:dyDescent="0.25">
      <c r="A76" s="28" t="s">
        <v>42</v>
      </c>
      <c r="B76" s="26">
        <v>2000</v>
      </c>
      <c r="C76" s="27"/>
      <c r="D76" s="26">
        <v>2000</v>
      </c>
      <c r="E76" s="25">
        <v>100</v>
      </c>
    </row>
    <row r="77" spans="1:5" s="15" customFormat="1" ht="13.2" x14ac:dyDescent="0.25">
      <c r="A77" s="28" t="s">
        <v>43</v>
      </c>
      <c r="B77" s="25">
        <v>500</v>
      </c>
      <c r="C77" s="27"/>
      <c r="D77" s="25">
        <v>500</v>
      </c>
      <c r="E77" s="25">
        <v>100</v>
      </c>
    </row>
    <row r="78" spans="1:5" s="20" customFormat="1" ht="13.2" x14ac:dyDescent="0.25">
      <c r="A78" s="21" t="s">
        <v>85</v>
      </c>
      <c r="B78" s="22">
        <v>9932.6</v>
      </c>
      <c r="C78" s="23">
        <v>0</v>
      </c>
      <c r="D78" s="22">
        <v>9932.6</v>
      </c>
      <c r="E78" s="23">
        <v>100</v>
      </c>
    </row>
    <row r="79" spans="1:5" s="15" customFormat="1" ht="13.2" x14ac:dyDescent="0.25">
      <c r="A79" s="38" t="s">
        <v>70</v>
      </c>
      <c r="B79" s="37">
        <v>6932.6</v>
      </c>
      <c r="C79" s="36">
        <v>0</v>
      </c>
      <c r="D79" s="37">
        <v>6932.6</v>
      </c>
      <c r="E79" s="36">
        <v>100</v>
      </c>
    </row>
    <row r="80" spans="1:5" s="29" customFormat="1" ht="13.2" x14ac:dyDescent="0.25">
      <c r="A80" s="32" t="s">
        <v>61</v>
      </c>
      <c r="B80" s="31">
        <v>6932.6</v>
      </c>
      <c r="C80" s="30">
        <v>0</v>
      </c>
      <c r="D80" s="31">
        <v>6932.6</v>
      </c>
      <c r="E80" s="30">
        <v>100</v>
      </c>
    </row>
    <row r="81" spans="1:5" s="15" customFormat="1" ht="13.2" x14ac:dyDescent="0.25">
      <c r="A81" s="28" t="s">
        <v>26</v>
      </c>
      <c r="B81" s="26">
        <v>6932.6</v>
      </c>
      <c r="C81" s="27"/>
      <c r="D81" s="26">
        <v>6932.6</v>
      </c>
      <c r="E81" s="25">
        <v>100</v>
      </c>
    </row>
    <row r="82" spans="1:5" s="15" customFormat="1" ht="13.2" x14ac:dyDescent="0.25">
      <c r="A82" s="28" t="s">
        <v>28</v>
      </c>
      <c r="B82" s="26">
        <v>3932.6</v>
      </c>
      <c r="C82" s="27"/>
      <c r="D82" s="26">
        <v>3932.6</v>
      </c>
      <c r="E82" s="25">
        <v>100</v>
      </c>
    </row>
    <row r="83" spans="1:5" s="15" customFormat="1" ht="13.2" x14ac:dyDescent="0.25">
      <c r="A83" s="28" t="s">
        <v>29</v>
      </c>
      <c r="B83" s="26">
        <v>3000</v>
      </c>
      <c r="C83" s="27"/>
      <c r="D83" s="26">
        <v>3000</v>
      </c>
      <c r="E83" s="25">
        <v>100</v>
      </c>
    </row>
    <row r="84" spans="1:5" s="15" customFormat="1" ht="13.2" x14ac:dyDescent="0.25">
      <c r="A84" s="38" t="s">
        <v>73</v>
      </c>
      <c r="B84" s="37">
        <v>3000</v>
      </c>
      <c r="C84" s="36">
        <v>0</v>
      </c>
      <c r="D84" s="37">
        <v>3000</v>
      </c>
      <c r="E84" s="36">
        <v>100</v>
      </c>
    </row>
    <row r="85" spans="1:5" s="29" customFormat="1" ht="13.2" x14ac:dyDescent="0.25">
      <c r="A85" s="32" t="s">
        <v>61</v>
      </c>
      <c r="B85" s="31">
        <v>3000</v>
      </c>
      <c r="C85" s="30">
        <v>0</v>
      </c>
      <c r="D85" s="31">
        <v>3000</v>
      </c>
      <c r="E85" s="30">
        <v>100</v>
      </c>
    </row>
    <row r="86" spans="1:5" s="15" customFormat="1" ht="13.2" x14ac:dyDescent="0.25">
      <c r="A86" s="28" t="s">
        <v>26</v>
      </c>
      <c r="B86" s="26">
        <v>3000</v>
      </c>
      <c r="C86" s="27"/>
      <c r="D86" s="26">
        <v>3000</v>
      </c>
      <c r="E86" s="25">
        <v>100</v>
      </c>
    </row>
    <row r="87" spans="1:5" s="15" customFormat="1" ht="13.2" x14ac:dyDescent="0.25">
      <c r="A87" s="28" t="s">
        <v>31</v>
      </c>
      <c r="B87" s="26">
        <v>3000</v>
      </c>
      <c r="C87" s="27"/>
      <c r="D87" s="26">
        <v>3000</v>
      </c>
      <c r="E87" s="25">
        <v>100</v>
      </c>
    </row>
    <row r="88" spans="1:5" s="20" customFormat="1" ht="13.2" x14ac:dyDescent="0.25">
      <c r="A88" s="21" t="s">
        <v>84</v>
      </c>
      <c r="B88" s="22">
        <v>48330.04</v>
      </c>
      <c r="C88" s="22">
        <v>3000</v>
      </c>
      <c r="D88" s="22">
        <v>51330.04</v>
      </c>
      <c r="E88" s="23">
        <v>106.21</v>
      </c>
    </row>
    <row r="89" spans="1:5" s="15" customFormat="1" ht="13.2" x14ac:dyDescent="0.25">
      <c r="A89" s="38" t="s">
        <v>70</v>
      </c>
      <c r="B89" s="37">
        <v>48330.04</v>
      </c>
      <c r="C89" s="37">
        <v>3000</v>
      </c>
      <c r="D89" s="37">
        <v>51330.04</v>
      </c>
      <c r="E89" s="36">
        <v>106.21</v>
      </c>
    </row>
    <row r="90" spans="1:5" s="29" customFormat="1" ht="13.2" x14ac:dyDescent="0.25">
      <c r="A90" s="32" t="s">
        <v>65</v>
      </c>
      <c r="B90" s="31">
        <v>48330.04</v>
      </c>
      <c r="C90" s="31">
        <v>3000</v>
      </c>
      <c r="D90" s="31">
        <v>51330.04</v>
      </c>
      <c r="E90" s="30">
        <v>106.21</v>
      </c>
    </row>
    <row r="91" spans="1:5" s="15" customFormat="1" ht="13.2" x14ac:dyDescent="0.25">
      <c r="A91" s="28" t="s">
        <v>26</v>
      </c>
      <c r="B91" s="26">
        <v>17000</v>
      </c>
      <c r="C91" s="26">
        <v>-3000</v>
      </c>
      <c r="D91" s="26">
        <v>14000</v>
      </c>
      <c r="E91" s="25">
        <v>82.35</v>
      </c>
    </row>
    <row r="92" spans="1:5" s="15" customFormat="1" ht="13.2" x14ac:dyDescent="0.25">
      <c r="A92" s="28" t="s">
        <v>28</v>
      </c>
      <c r="B92" s="26">
        <v>10000</v>
      </c>
      <c r="C92" s="26">
        <v>-5000</v>
      </c>
      <c r="D92" s="26">
        <v>5000</v>
      </c>
      <c r="E92" s="25">
        <v>50</v>
      </c>
    </row>
    <row r="93" spans="1:5" s="15" customFormat="1" ht="13.2" x14ac:dyDescent="0.25">
      <c r="A93" s="28" t="s">
        <v>29</v>
      </c>
      <c r="B93" s="26">
        <v>5000</v>
      </c>
      <c r="C93" s="26">
        <v>1000</v>
      </c>
      <c r="D93" s="26">
        <v>6000</v>
      </c>
      <c r="E93" s="25">
        <v>120</v>
      </c>
    </row>
    <row r="94" spans="1:5" s="15" customFormat="1" ht="13.2" x14ac:dyDescent="0.25">
      <c r="A94" s="28" t="s">
        <v>31</v>
      </c>
      <c r="B94" s="26">
        <v>2000</v>
      </c>
      <c r="C94" s="26">
        <v>1000</v>
      </c>
      <c r="D94" s="26">
        <v>3000</v>
      </c>
      <c r="E94" s="25">
        <v>150</v>
      </c>
    </row>
    <row r="95" spans="1:5" s="15" customFormat="1" ht="13.2" x14ac:dyDescent="0.25">
      <c r="A95" s="28" t="s">
        <v>34</v>
      </c>
      <c r="B95" s="26">
        <v>13000</v>
      </c>
      <c r="C95" s="26">
        <v>1000</v>
      </c>
      <c r="D95" s="26">
        <v>14000</v>
      </c>
      <c r="E95" s="25">
        <v>107.69</v>
      </c>
    </row>
    <row r="96" spans="1:5" s="15" customFormat="1" ht="13.2" x14ac:dyDescent="0.25">
      <c r="A96" s="28" t="s">
        <v>35</v>
      </c>
      <c r="B96" s="26">
        <v>13000</v>
      </c>
      <c r="C96" s="26">
        <v>1000</v>
      </c>
      <c r="D96" s="26">
        <v>14000</v>
      </c>
      <c r="E96" s="25">
        <v>107.69</v>
      </c>
    </row>
    <row r="97" spans="1:5" s="15" customFormat="1" ht="13.2" x14ac:dyDescent="0.25">
      <c r="A97" s="28" t="s">
        <v>36</v>
      </c>
      <c r="B97" s="25">
        <v>330.04</v>
      </c>
      <c r="C97" s="27"/>
      <c r="D97" s="25">
        <v>330.04</v>
      </c>
      <c r="E97" s="25">
        <v>100</v>
      </c>
    </row>
    <row r="98" spans="1:5" s="15" customFormat="1" ht="13.2" x14ac:dyDescent="0.25">
      <c r="A98" s="28" t="s">
        <v>37</v>
      </c>
      <c r="B98" s="25">
        <v>330.04</v>
      </c>
      <c r="C98" s="27"/>
      <c r="D98" s="25">
        <v>330.04</v>
      </c>
      <c r="E98" s="25">
        <v>100</v>
      </c>
    </row>
    <row r="99" spans="1:5" s="15" customFormat="1" ht="13.2" x14ac:dyDescent="0.25">
      <c r="A99" s="28" t="s">
        <v>41</v>
      </c>
      <c r="B99" s="26">
        <v>18000</v>
      </c>
      <c r="C99" s="26">
        <v>5000</v>
      </c>
      <c r="D99" s="26">
        <v>23000</v>
      </c>
      <c r="E99" s="25">
        <v>127.78</v>
      </c>
    </row>
    <row r="100" spans="1:5" s="15" customFormat="1" ht="13.2" x14ac:dyDescent="0.25">
      <c r="A100" s="28" t="s">
        <v>42</v>
      </c>
      <c r="B100" s="26">
        <v>4000</v>
      </c>
      <c r="C100" s="26">
        <v>5000</v>
      </c>
      <c r="D100" s="26">
        <v>9000</v>
      </c>
      <c r="E100" s="25">
        <v>225</v>
      </c>
    </row>
    <row r="101" spans="1:5" s="15" customFormat="1" ht="13.2" x14ac:dyDescent="0.25">
      <c r="A101" s="28" t="s">
        <v>43</v>
      </c>
      <c r="B101" s="26">
        <v>14000</v>
      </c>
      <c r="C101" s="27"/>
      <c r="D101" s="26">
        <v>14000</v>
      </c>
      <c r="E101" s="25">
        <v>100</v>
      </c>
    </row>
    <row r="102" spans="1:5" s="20" customFormat="1" ht="13.2" x14ac:dyDescent="0.25">
      <c r="A102" s="21" t="s">
        <v>83</v>
      </c>
      <c r="B102" s="22">
        <v>1200</v>
      </c>
      <c r="C102" s="23">
        <v>0</v>
      </c>
      <c r="D102" s="22">
        <v>1200</v>
      </c>
      <c r="E102" s="23">
        <v>100</v>
      </c>
    </row>
    <row r="103" spans="1:5" s="15" customFormat="1" ht="13.2" x14ac:dyDescent="0.25">
      <c r="A103" s="38" t="s">
        <v>73</v>
      </c>
      <c r="B103" s="37">
        <v>1200</v>
      </c>
      <c r="C103" s="36">
        <v>0</v>
      </c>
      <c r="D103" s="37">
        <v>1200</v>
      </c>
      <c r="E103" s="36">
        <v>100</v>
      </c>
    </row>
    <row r="104" spans="1:5" s="29" customFormat="1" ht="13.2" x14ac:dyDescent="0.25">
      <c r="A104" s="32" t="s">
        <v>60</v>
      </c>
      <c r="B104" s="31">
        <v>1200</v>
      </c>
      <c r="C104" s="30">
        <v>0</v>
      </c>
      <c r="D104" s="31">
        <v>1200</v>
      </c>
      <c r="E104" s="30">
        <v>100</v>
      </c>
    </row>
    <row r="105" spans="1:5" s="15" customFormat="1" ht="13.2" x14ac:dyDescent="0.25">
      <c r="A105" s="28" t="s">
        <v>26</v>
      </c>
      <c r="B105" s="26">
        <v>1200</v>
      </c>
      <c r="C105" s="27"/>
      <c r="D105" s="26">
        <v>1200</v>
      </c>
      <c r="E105" s="25">
        <v>100</v>
      </c>
    </row>
    <row r="106" spans="1:5" s="15" customFormat="1" ht="13.2" x14ac:dyDescent="0.25">
      <c r="A106" s="28" t="s">
        <v>30</v>
      </c>
      <c r="B106" s="26">
        <v>1200</v>
      </c>
      <c r="C106" s="27"/>
      <c r="D106" s="26">
        <v>1200</v>
      </c>
      <c r="E106" s="25">
        <v>100</v>
      </c>
    </row>
    <row r="107" spans="1:5" s="20" customFormat="1" ht="13.2" x14ac:dyDescent="0.25">
      <c r="A107" s="21" t="s">
        <v>82</v>
      </c>
      <c r="B107" s="22">
        <v>2500</v>
      </c>
      <c r="C107" s="23">
        <v>0</v>
      </c>
      <c r="D107" s="22">
        <v>2500</v>
      </c>
      <c r="E107" s="23">
        <v>100</v>
      </c>
    </row>
    <row r="108" spans="1:5" s="15" customFormat="1" ht="13.2" x14ac:dyDescent="0.25">
      <c r="A108" s="38" t="s">
        <v>73</v>
      </c>
      <c r="B108" s="37">
        <v>2500</v>
      </c>
      <c r="C108" s="36">
        <v>0</v>
      </c>
      <c r="D108" s="37">
        <v>2500</v>
      </c>
      <c r="E108" s="36">
        <v>100</v>
      </c>
    </row>
    <row r="109" spans="1:5" s="29" customFormat="1" ht="13.2" x14ac:dyDescent="0.25">
      <c r="A109" s="32" t="s">
        <v>59</v>
      </c>
      <c r="B109" s="31">
        <v>2500</v>
      </c>
      <c r="C109" s="30">
        <v>0</v>
      </c>
      <c r="D109" s="31">
        <v>2500</v>
      </c>
      <c r="E109" s="30">
        <v>100</v>
      </c>
    </row>
    <row r="110" spans="1:5" s="15" customFormat="1" ht="13.2" x14ac:dyDescent="0.25">
      <c r="A110" s="28" t="s">
        <v>26</v>
      </c>
      <c r="B110" s="26">
        <v>2500</v>
      </c>
      <c r="C110" s="27"/>
      <c r="D110" s="26">
        <v>2500</v>
      </c>
      <c r="E110" s="25">
        <v>100</v>
      </c>
    </row>
    <row r="111" spans="1:5" s="15" customFormat="1" ht="13.2" x14ac:dyDescent="0.25">
      <c r="A111" s="28" t="s">
        <v>28</v>
      </c>
      <c r="B111" s="26">
        <v>2500</v>
      </c>
      <c r="C111" s="27"/>
      <c r="D111" s="26">
        <v>2500</v>
      </c>
      <c r="E111" s="25">
        <v>100</v>
      </c>
    </row>
    <row r="112" spans="1:5" s="20" customFormat="1" ht="13.2" x14ac:dyDescent="0.25">
      <c r="A112" s="21" t="s">
        <v>81</v>
      </c>
      <c r="B112" s="22">
        <v>149700</v>
      </c>
      <c r="C112" s="22">
        <v>9000</v>
      </c>
      <c r="D112" s="22">
        <v>158700</v>
      </c>
      <c r="E112" s="23">
        <v>106.01</v>
      </c>
    </row>
    <row r="113" spans="1:5" s="15" customFormat="1" ht="13.2" x14ac:dyDescent="0.25">
      <c r="A113" s="38" t="s">
        <v>80</v>
      </c>
      <c r="B113" s="37">
        <v>149700</v>
      </c>
      <c r="C113" s="37">
        <v>9000</v>
      </c>
      <c r="D113" s="37">
        <v>158700</v>
      </c>
      <c r="E113" s="36">
        <v>106.01</v>
      </c>
    </row>
    <row r="114" spans="1:5" s="29" customFormat="1" ht="13.2" x14ac:dyDescent="0.25">
      <c r="A114" s="32" t="s">
        <v>61</v>
      </c>
      <c r="B114" s="31">
        <v>34100</v>
      </c>
      <c r="C114" s="31">
        <v>2000</v>
      </c>
      <c r="D114" s="31">
        <v>36100</v>
      </c>
      <c r="E114" s="30">
        <v>105.87</v>
      </c>
    </row>
    <row r="115" spans="1:5" s="15" customFormat="1" ht="13.2" x14ac:dyDescent="0.25">
      <c r="A115" s="28" t="s">
        <v>22</v>
      </c>
      <c r="B115" s="26">
        <v>22600</v>
      </c>
      <c r="C115" s="26">
        <v>2000</v>
      </c>
      <c r="D115" s="26">
        <v>24600</v>
      </c>
      <c r="E115" s="25">
        <v>108.85</v>
      </c>
    </row>
    <row r="116" spans="1:5" s="15" customFormat="1" ht="13.2" x14ac:dyDescent="0.25">
      <c r="A116" s="28" t="s">
        <v>23</v>
      </c>
      <c r="B116" s="26">
        <v>18000</v>
      </c>
      <c r="C116" s="26">
        <v>2000</v>
      </c>
      <c r="D116" s="26">
        <v>20000</v>
      </c>
      <c r="E116" s="25">
        <v>111.11</v>
      </c>
    </row>
    <row r="117" spans="1:5" s="15" customFormat="1" ht="13.2" x14ac:dyDescent="0.25">
      <c r="A117" s="28" t="s">
        <v>24</v>
      </c>
      <c r="B117" s="26">
        <v>1100</v>
      </c>
      <c r="C117" s="27"/>
      <c r="D117" s="26">
        <v>1100</v>
      </c>
      <c r="E117" s="25">
        <v>100</v>
      </c>
    </row>
    <row r="118" spans="1:5" s="15" customFormat="1" ht="13.2" x14ac:dyDescent="0.25">
      <c r="A118" s="28" t="s">
        <v>25</v>
      </c>
      <c r="B118" s="26">
        <v>3500</v>
      </c>
      <c r="C118" s="27"/>
      <c r="D118" s="26">
        <v>3500</v>
      </c>
      <c r="E118" s="25">
        <v>100</v>
      </c>
    </row>
    <row r="119" spans="1:5" s="15" customFormat="1" ht="13.2" x14ac:dyDescent="0.25">
      <c r="A119" s="28" t="s">
        <v>26</v>
      </c>
      <c r="B119" s="26">
        <v>11500</v>
      </c>
      <c r="C119" s="27"/>
      <c r="D119" s="26">
        <v>11500</v>
      </c>
      <c r="E119" s="25">
        <v>100</v>
      </c>
    </row>
    <row r="120" spans="1:5" s="15" customFormat="1" ht="13.2" x14ac:dyDescent="0.25">
      <c r="A120" s="28" t="s">
        <v>27</v>
      </c>
      <c r="B120" s="26">
        <v>3000</v>
      </c>
      <c r="C120" s="27"/>
      <c r="D120" s="26">
        <v>3000</v>
      </c>
      <c r="E120" s="25">
        <v>100</v>
      </c>
    </row>
    <row r="121" spans="1:5" s="15" customFormat="1" ht="13.2" x14ac:dyDescent="0.25">
      <c r="A121" s="28" t="s">
        <v>28</v>
      </c>
      <c r="B121" s="26">
        <v>6000</v>
      </c>
      <c r="C121" s="27"/>
      <c r="D121" s="26">
        <v>6000</v>
      </c>
      <c r="E121" s="25">
        <v>100</v>
      </c>
    </row>
    <row r="122" spans="1:5" s="15" customFormat="1" ht="13.2" x14ac:dyDescent="0.25">
      <c r="A122" s="28" t="s">
        <v>29</v>
      </c>
      <c r="B122" s="26">
        <v>1000</v>
      </c>
      <c r="C122" s="27"/>
      <c r="D122" s="26">
        <v>1000</v>
      </c>
      <c r="E122" s="25">
        <v>100</v>
      </c>
    </row>
    <row r="123" spans="1:5" s="15" customFormat="1" ht="13.2" x14ac:dyDescent="0.25">
      <c r="A123" s="28" t="s">
        <v>31</v>
      </c>
      <c r="B123" s="26">
        <v>1500</v>
      </c>
      <c r="C123" s="27"/>
      <c r="D123" s="26">
        <v>1500</v>
      </c>
      <c r="E123" s="25">
        <v>100</v>
      </c>
    </row>
    <row r="124" spans="1:5" s="29" customFormat="1" ht="13.2" x14ac:dyDescent="0.25">
      <c r="A124" s="32" t="s">
        <v>65</v>
      </c>
      <c r="B124" s="31">
        <v>115600</v>
      </c>
      <c r="C124" s="31">
        <v>7000</v>
      </c>
      <c r="D124" s="31">
        <v>122600</v>
      </c>
      <c r="E124" s="30">
        <v>106.06</v>
      </c>
    </row>
    <row r="125" spans="1:5" s="15" customFormat="1" ht="13.2" x14ac:dyDescent="0.25">
      <c r="A125" s="28" t="s">
        <v>22</v>
      </c>
      <c r="B125" s="26">
        <v>76600</v>
      </c>
      <c r="C125" s="26">
        <v>7000</v>
      </c>
      <c r="D125" s="26">
        <v>83600</v>
      </c>
      <c r="E125" s="25">
        <v>109.14</v>
      </c>
    </row>
    <row r="126" spans="1:5" s="15" customFormat="1" ht="13.2" x14ac:dyDescent="0.25">
      <c r="A126" s="28" t="s">
        <v>23</v>
      </c>
      <c r="B126" s="26">
        <v>62000</v>
      </c>
      <c r="C126" s="26">
        <v>2000</v>
      </c>
      <c r="D126" s="26">
        <v>64000</v>
      </c>
      <c r="E126" s="25">
        <v>103.23</v>
      </c>
    </row>
    <row r="127" spans="1:5" s="15" customFormat="1" ht="13.2" x14ac:dyDescent="0.25">
      <c r="A127" s="28" t="s">
        <v>24</v>
      </c>
      <c r="B127" s="26">
        <v>3600</v>
      </c>
      <c r="C127" s="26">
        <v>4000</v>
      </c>
      <c r="D127" s="26">
        <v>7600</v>
      </c>
      <c r="E127" s="25">
        <v>211.11</v>
      </c>
    </row>
    <row r="128" spans="1:5" s="15" customFormat="1" ht="13.2" x14ac:dyDescent="0.25">
      <c r="A128" s="28" t="s">
        <v>25</v>
      </c>
      <c r="B128" s="26">
        <v>11000</v>
      </c>
      <c r="C128" s="26">
        <v>1000</v>
      </c>
      <c r="D128" s="26">
        <v>12000</v>
      </c>
      <c r="E128" s="25">
        <v>109.09</v>
      </c>
    </row>
    <row r="129" spans="1:5" s="15" customFormat="1" ht="13.2" x14ac:dyDescent="0.25">
      <c r="A129" s="28" t="s">
        <v>26</v>
      </c>
      <c r="B129" s="26">
        <v>29000</v>
      </c>
      <c r="C129" s="27"/>
      <c r="D129" s="26">
        <v>29000</v>
      </c>
      <c r="E129" s="25">
        <v>100</v>
      </c>
    </row>
    <row r="130" spans="1:5" s="15" customFormat="1" ht="13.2" x14ac:dyDescent="0.25">
      <c r="A130" s="28" t="s">
        <v>27</v>
      </c>
      <c r="B130" s="26">
        <v>9000</v>
      </c>
      <c r="C130" s="27"/>
      <c r="D130" s="26">
        <v>9000</v>
      </c>
      <c r="E130" s="25">
        <v>100</v>
      </c>
    </row>
    <row r="131" spans="1:5" s="15" customFormat="1" ht="13.2" x14ac:dyDescent="0.25">
      <c r="A131" s="28" t="s">
        <v>28</v>
      </c>
      <c r="B131" s="26">
        <v>14000</v>
      </c>
      <c r="C131" s="27"/>
      <c r="D131" s="26">
        <v>14000</v>
      </c>
      <c r="E131" s="25">
        <v>100</v>
      </c>
    </row>
    <row r="132" spans="1:5" s="15" customFormat="1" ht="13.2" x14ac:dyDescent="0.25">
      <c r="A132" s="28" t="s">
        <v>29</v>
      </c>
      <c r="B132" s="26">
        <v>4000</v>
      </c>
      <c r="C132" s="27"/>
      <c r="D132" s="26">
        <v>4000</v>
      </c>
      <c r="E132" s="25">
        <v>100</v>
      </c>
    </row>
    <row r="133" spans="1:5" s="15" customFormat="1" ht="13.2" x14ac:dyDescent="0.25">
      <c r="A133" s="28" t="s">
        <v>31</v>
      </c>
      <c r="B133" s="26">
        <v>2000</v>
      </c>
      <c r="C133" s="27"/>
      <c r="D133" s="26">
        <v>2000</v>
      </c>
      <c r="E133" s="25">
        <v>100</v>
      </c>
    </row>
    <row r="134" spans="1:5" s="15" customFormat="1" ht="13.2" x14ac:dyDescent="0.25">
      <c r="A134" s="28" t="s">
        <v>41</v>
      </c>
      <c r="B134" s="26">
        <v>10000</v>
      </c>
      <c r="C134" s="27"/>
      <c r="D134" s="26">
        <v>10000</v>
      </c>
      <c r="E134" s="25">
        <v>100</v>
      </c>
    </row>
    <row r="135" spans="1:5" s="15" customFormat="1" ht="13.2" x14ac:dyDescent="0.25">
      <c r="A135" s="28" t="s">
        <v>42</v>
      </c>
      <c r="B135" s="26">
        <v>10000</v>
      </c>
      <c r="C135" s="27"/>
      <c r="D135" s="26">
        <v>10000</v>
      </c>
      <c r="E135" s="25">
        <v>100</v>
      </c>
    </row>
    <row r="136" spans="1:5" s="20" customFormat="1" ht="13.2" x14ac:dyDescent="0.25">
      <c r="A136" s="21" t="s">
        <v>79</v>
      </c>
      <c r="B136" s="22">
        <v>36000</v>
      </c>
      <c r="C136" s="23">
        <v>0</v>
      </c>
      <c r="D136" s="22">
        <v>36000</v>
      </c>
      <c r="E136" s="23">
        <v>100</v>
      </c>
    </row>
    <row r="137" spans="1:5" s="15" customFormat="1" ht="13.2" x14ac:dyDescent="0.25">
      <c r="A137" s="38" t="s">
        <v>70</v>
      </c>
      <c r="B137" s="37">
        <v>36000</v>
      </c>
      <c r="C137" s="36">
        <v>0</v>
      </c>
      <c r="D137" s="37">
        <v>36000</v>
      </c>
      <c r="E137" s="36">
        <v>100</v>
      </c>
    </row>
    <row r="138" spans="1:5" s="29" customFormat="1" ht="13.2" x14ac:dyDescent="0.25">
      <c r="A138" s="32" t="s">
        <v>65</v>
      </c>
      <c r="B138" s="31">
        <v>36000</v>
      </c>
      <c r="C138" s="30">
        <v>0</v>
      </c>
      <c r="D138" s="31">
        <v>36000</v>
      </c>
      <c r="E138" s="30">
        <v>100</v>
      </c>
    </row>
    <row r="139" spans="1:5" s="15" customFormat="1" ht="13.2" x14ac:dyDescent="0.25">
      <c r="A139" s="28" t="s">
        <v>26</v>
      </c>
      <c r="B139" s="26">
        <v>36000</v>
      </c>
      <c r="C139" s="27"/>
      <c r="D139" s="26">
        <v>36000</v>
      </c>
      <c r="E139" s="25">
        <v>100</v>
      </c>
    </row>
    <row r="140" spans="1:5" s="15" customFormat="1" ht="13.2" x14ac:dyDescent="0.25">
      <c r="A140" s="28" t="s">
        <v>28</v>
      </c>
      <c r="B140" s="26">
        <v>36000</v>
      </c>
      <c r="C140" s="27"/>
      <c r="D140" s="26">
        <v>36000</v>
      </c>
      <c r="E140" s="25">
        <v>100</v>
      </c>
    </row>
    <row r="141" spans="1:5" s="11" customFormat="1" ht="13.2" x14ac:dyDescent="0.25">
      <c r="A141" s="12" t="s">
        <v>78</v>
      </c>
      <c r="B141" s="13">
        <v>7680</v>
      </c>
      <c r="C141" s="14">
        <v>605</v>
      </c>
      <c r="D141" s="13">
        <v>8285</v>
      </c>
      <c r="E141" s="14">
        <v>107.88</v>
      </c>
    </row>
    <row r="142" spans="1:5" s="20" customFormat="1" ht="13.2" x14ac:dyDescent="0.25">
      <c r="A142" s="21" t="s">
        <v>77</v>
      </c>
      <c r="B142" s="22">
        <v>7680</v>
      </c>
      <c r="C142" s="23">
        <v>605</v>
      </c>
      <c r="D142" s="22">
        <v>8285</v>
      </c>
      <c r="E142" s="23">
        <v>107.88</v>
      </c>
    </row>
    <row r="143" spans="1:5" s="15" customFormat="1" ht="13.2" x14ac:dyDescent="0.25">
      <c r="A143" s="38" t="s">
        <v>73</v>
      </c>
      <c r="B143" s="37">
        <v>7680</v>
      </c>
      <c r="C143" s="36">
        <v>605</v>
      </c>
      <c r="D143" s="37">
        <v>8285</v>
      </c>
      <c r="E143" s="36">
        <v>107.88</v>
      </c>
    </row>
    <row r="144" spans="1:5" s="29" customFormat="1" ht="13.2" x14ac:dyDescent="0.25">
      <c r="A144" s="32" t="s">
        <v>76</v>
      </c>
      <c r="B144" s="30">
        <v>950</v>
      </c>
      <c r="C144" s="30">
        <v>200</v>
      </c>
      <c r="D144" s="31">
        <v>1150</v>
      </c>
      <c r="E144" s="30">
        <v>121.05</v>
      </c>
    </row>
    <row r="145" spans="1:5" s="15" customFormat="1" ht="13.2" x14ac:dyDescent="0.25">
      <c r="A145" s="28" t="s">
        <v>22</v>
      </c>
      <c r="B145" s="25">
        <v>850</v>
      </c>
      <c r="C145" s="25">
        <v>200</v>
      </c>
      <c r="D145" s="26">
        <v>1050</v>
      </c>
      <c r="E145" s="25">
        <v>123.53</v>
      </c>
    </row>
    <row r="146" spans="1:5" s="15" customFormat="1" ht="13.2" x14ac:dyDescent="0.25">
      <c r="A146" s="28" t="s">
        <v>23</v>
      </c>
      <c r="B146" s="25">
        <v>500</v>
      </c>
      <c r="C146" s="27"/>
      <c r="D146" s="25">
        <v>500</v>
      </c>
      <c r="E146" s="25">
        <v>100</v>
      </c>
    </row>
    <row r="147" spans="1:5" s="15" customFormat="1" ht="13.2" x14ac:dyDescent="0.25">
      <c r="A147" s="28" t="s">
        <v>24</v>
      </c>
      <c r="B147" s="25">
        <v>200</v>
      </c>
      <c r="C147" s="25">
        <v>200</v>
      </c>
      <c r="D147" s="25">
        <v>400</v>
      </c>
      <c r="E147" s="25">
        <v>200</v>
      </c>
    </row>
    <row r="148" spans="1:5" s="15" customFormat="1" ht="13.2" x14ac:dyDescent="0.25">
      <c r="A148" s="28" t="s">
        <v>25</v>
      </c>
      <c r="B148" s="25">
        <v>150</v>
      </c>
      <c r="C148" s="27"/>
      <c r="D148" s="25">
        <v>150</v>
      </c>
      <c r="E148" s="25">
        <v>100</v>
      </c>
    </row>
    <row r="149" spans="1:5" s="15" customFormat="1" ht="13.2" x14ac:dyDescent="0.25">
      <c r="A149" s="28" t="s">
        <v>26</v>
      </c>
      <c r="B149" s="25">
        <v>100</v>
      </c>
      <c r="C149" s="27"/>
      <c r="D149" s="25">
        <v>100</v>
      </c>
      <c r="E149" s="25">
        <v>100</v>
      </c>
    </row>
    <row r="150" spans="1:5" s="15" customFormat="1" ht="13.2" x14ac:dyDescent="0.25">
      <c r="A150" s="28" t="s">
        <v>27</v>
      </c>
      <c r="B150" s="25">
        <v>100</v>
      </c>
      <c r="C150" s="27"/>
      <c r="D150" s="25">
        <v>100</v>
      </c>
      <c r="E150" s="25">
        <v>100</v>
      </c>
    </row>
    <row r="151" spans="1:5" s="29" customFormat="1" ht="13.2" x14ac:dyDescent="0.25">
      <c r="A151" s="32" t="s">
        <v>62</v>
      </c>
      <c r="B151" s="31">
        <v>1030</v>
      </c>
      <c r="C151" s="30">
        <v>150</v>
      </c>
      <c r="D151" s="31">
        <v>1180</v>
      </c>
      <c r="E151" s="30">
        <v>114.56</v>
      </c>
    </row>
    <row r="152" spans="1:5" s="15" customFormat="1" ht="13.2" x14ac:dyDescent="0.25">
      <c r="A152" s="28" t="s">
        <v>22</v>
      </c>
      <c r="B152" s="25">
        <v>950</v>
      </c>
      <c r="C152" s="25">
        <v>150</v>
      </c>
      <c r="D152" s="26">
        <v>1100</v>
      </c>
      <c r="E152" s="25">
        <v>115.79</v>
      </c>
    </row>
    <row r="153" spans="1:5" s="15" customFormat="1" ht="13.2" x14ac:dyDescent="0.25">
      <c r="A153" s="28" t="s">
        <v>23</v>
      </c>
      <c r="B153" s="25">
        <v>700</v>
      </c>
      <c r="C153" s="27"/>
      <c r="D153" s="25">
        <v>700</v>
      </c>
      <c r="E153" s="25">
        <v>100</v>
      </c>
    </row>
    <row r="154" spans="1:5" s="15" customFormat="1" ht="13.2" x14ac:dyDescent="0.25">
      <c r="A154" s="28" t="s">
        <v>24</v>
      </c>
      <c r="B154" s="25">
        <v>100</v>
      </c>
      <c r="C154" s="25">
        <v>150</v>
      </c>
      <c r="D154" s="25">
        <v>250</v>
      </c>
      <c r="E154" s="25">
        <v>250</v>
      </c>
    </row>
    <row r="155" spans="1:5" s="15" customFormat="1" ht="13.2" x14ac:dyDescent="0.25">
      <c r="A155" s="28" t="s">
        <v>25</v>
      </c>
      <c r="B155" s="25">
        <v>150</v>
      </c>
      <c r="C155" s="27"/>
      <c r="D155" s="25">
        <v>150</v>
      </c>
      <c r="E155" s="25">
        <v>100</v>
      </c>
    </row>
    <row r="156" spans="1:5" s="15" customFormat="1" ht="13.2" x14ac:dyDescent="0.25">
      <c r="A156" s="28" t="s">
        <v>26</v>
      </c>
      <c r="B156" s="25">
        <v>80</v>
      </c>
      <c r="C156" s="27"/>
      <c r="D156" s="25">
        <v>80</v>
      </c>
      <c r="E156" s="25">
        <v>100</v>
      </c>
    </row>
    <row r="157" spans="1:5" s="15" customFormat="1" ht="13.2" x14ac:dyDescent="0.25">
      <c r="A157" s="28" t="s">
        <v>27</v>
      </c>
      <c r="B157" s="25">
        <v>80</v>
      </c>
      <c r="C157" s="27"/>
      <c r="D157" s="25">
        <v>80</v>
      </c>
      <c r="E157" s="25">
        <v>100</v>
      </c>
    </row>
    <row r="158" spans="1:5" s="29" customFormat="1" ht="13.2" x14ac:dyDescent="0.25">
      <c r="A158" s="32" t="s">
        <v>59</v>
      </c>
      <c r="B158" s="31">
        <v>5700</v>
      </c>
      <c r="C158" s="30">
        <v>255</v>
      </c>
      <c r="D158" s="31">
        <v>5955</v>
      </c>
      <c r="E158" s="30">
        <v>104.47</v>
      </c>
    </row>
    <row r="159" spans="1:5" s="15" customFormat="1" ht="13.2" x14ac:dyDescent="0.25">
      <c r="A159" s="28" t="s">
        <v>22</v>
      </c>
      <c r="B159" s="26">
        <v>5250</v>
      </c>
      <c r="C159" s="25">
        <v>255</v>
      </c>
      <c r="D159" s="26">
        <v>5505</v>
      </c>
      <c r="E159" s="25">
        <v>104.86</v>
      </c>
    </row>
    <row r="160" spans="1:5" s="15" customFormat="1" ht="13.2" x14ac:dyDescent="0.25">
      <c r="A160" s="28" t="s">
        <v>23</v>
      </c>
      <c r="B160" s="26">
        <v>4000</v>
      </c>
      <c r="C160" s="27"/>
      <c r="D160" s="26">
        <v>4000</v>
      </c>
      <c r="E160" s="25">
        <v>100</v>
      </c>
    </row>
    <row r="161" spans="1:5" s="15" customFormat="1" ht="13.2" x14ac:dyDescent="0.25">
      <c r="A161" s="28" t="s">
        <v>24</v>
      </c>
      <c r="B161" s="25">
        <v>450</v>
      </c>
      <c r="C161" s="25">
        <v>255</v>
      </c>
      <c r="D161" s="25">
        <v>705</v>
      </c>
      <c r="E161" s="25">
        <v>156.66999999999999</v>
      </c>
    </row>
    <row r="162" spans="1:5" s="15" customFormat="1" ht="13.2" x14ac:dyDescent="0.25">
      <c r="A162" s="28" t="s">
        <v>25</v>
      </c>
      <c r="B162" s="25">
        <v>800</v>
      </c>
      <c r="C162" s="27"/>
      <c r="D162" s="25">
        <v>800</v>
      </c>
      <c r="E162" s="25">
        <v>100</v>
      </c>
    </row>
    <row r="163" spans="1:5" s="15" customFormat="1" ht="13.2" x14ac:dyDescent="0.25">
      <c r="A163" s="28" t="s">
        <v>26</v>
      </c>
      <c r="B163" s="25">
        <v>450</v>
      </c>
      <c r="C163" s="27"/>
      <c r="D163" s="25">
        <v>450</v>
      </c>
      <c r="E163" s="25">
        <v>100</v>
      </c>
    </row>
    <row r="164" spans="1:5" s="15" customFormat="1" ht="13.2" x14ac:dyDescent="0.25">
      <c r="A164" s="28" t="s">
        <v>27</v>
      </c>
      <c r="B164" s="25">
        <v>450</v>
      </c>
      <c r="C164" s="27"/>
      <c r="D164" s="25">
        <v>450</v>
      </c>
      <c r="E164" s="25">
        <v>100</v>
      </c>
    </row>
    <row r="165" spans="1:5" s="11" customFormat="1" ht="13.2" x14ac:dyDescent="0.25">
      <c r="A165" s="12" t="s">
        <v>75</v>
      </c>
      <c r="B165" s="13">
        <v>7100</v>
      </c>
      <c r="C165" s="13">
        <v>-2603.91</v>
      </c>
      <c r="D165" s="13">
        <v>4496.09</v>
      </c>
      <c r="E165" s="14">
        <v>63.33</v>
      </c>
    </row>
    <row r="166" spans="1:5" s="20" customFormat="1" ht="13.2" x14ac:dyDescent="0.25">
      <c r="A166" s="21" t="s">
        <v>74</v>
      </c>
      <c r="B166" s="22">
        <v>7100</v>
      </c>
      <c r="C166" s="22">
        <v>-2603.91</v>
      </c>
      <c r="D166" s="22">
        <v>4496.09</v>
      </c>
      <c r="E166" s="23">
        <v>63.33</v>
      </c>
    </row>
    <row r="167" spans="1:5" s="15" customFormat="1" ht="13.2" x14ac:dyDescent="0.25">
      <c r="A167" s="38" t="s">
        <v>73</v>
      </c>
      <c r="B167" s="37">
        <v>7100</v>
      </c>
      <c r="C167" s="37">
        <v>-2603.91</v>
      </c>
      <c r="D167" s="37">
        <v>4496.09</v>
      </c>
      <c r="E167" s="36">
        <v>63.33</v>
      </c>
    </row>
    <row r="168" spans="1:5" s="29" customFormat="1" ht="13.2" x14ac:dyDescent="0.25">
      <c r="A168" s="32" t="s">
        <v>62</v>
      </c>
      <c r="B168" s="31">
        <v>1100</v>
      </c>
      <c r="C168" s="30">
        <v>-425.58</v>
      </c>
      <c r="D168" s="30">
        <v>674.42</v>
      </c>
      <c r="E168" s="30">
        <v>61.31</v>
      </c>
    </row>
    <row r="169" spans="1:5" s="15" customFormat="1" ht="13.2" x14ac:dyDescent="0.25">
      <c r="A169" s="28" t="s">
        <v>26</v>
      </c>
      <c r="B169" s="26">
        <v>1100</v>
      </c>
      <c r="C169" s="25">
        <v>-425.58</v>
      </c>
      <c r="D169" s="25">
        <v>674.42</v>
      </c>
      <c r="E169" s="25">
        <v>61.31</v>
      </c>
    </row>
    <row r="170" spans="1:5" s="15" customFormat="1" ht="13.2" x14ac:dyDescent="0.25">
      <c r="A170" s="28" t="s">
        <v>28</v>
      </c>
      <c r="B170" s="26">
        <v>1100</v>
      </c>
      <c r="C170" s="25">
        <v>-425.58</v>
      </c>
      <c r="D170" s="25">
        <v>674.42</v>
      </c>
      <c r="E170" s="25">
        <v>61.31</v>
      </c>
    </row>
    <row r="171" spans="1:5" s="29" customFormat="1" ht="13.2" x14ac:dyDescent="0.25">
      <c r="A171" s="32" t="s">
        <v>59</v>
      </c>
      <c r="B171" s="31">
        <v>6000</v>
      </c>
      <c r="C171" s="31">
        <v>-2178.33</v>
      </c>
      <c r="D171" s="31">
        <v>3821.67</v>
      </c>
      <c r="E171" s="30">
        <v>63.69</v>
      </c>
    </row>
    <row r="172" spans="1:5" s="15" customFormat="1" ht="13.2" x14ac:dyDescent="0.25">
      <c r="A172" s="28" t="s">
        <v>26</v>
      </c>
      <c r="B172" s="26">
        <v>6000</v>
      </c>
      <c r="C172" s="26">
        <v>-2178.33</v>
      </c>
      <c r="D172" s="26">
        <v>3821.67</v>
      </c>
      <c r="E172" s="25">
        <v>63.69</v>
      </c>
    </row>
    <row r="173" spans="1:5" s="15" customFormat="1" ht="13.2" x14ac:dyDescent="0.25">
      <c r="A173" s="28" t="s">
        <v>28</v>
      </c>
      <c r="B173" s="26">
        <v>6000</v>
      </c>
      <c r="C173" s="26">
        <v>-2178.33</v>
      </c>
      <c r="D173" s="26">
        <v>3821.67</v>
      </c>
      <c r="E173" s="25">
        <v>63.69</v>
      </c>
    </row>
    <row r="174" spans="1:5" s="15" customFormat="1" ht="13.2" x14ac:dyDescent="0.25">
      <c r="A174" s="28" t="s">
        <v>72</v>
      </c>
      <c r="B174" s="26">
        <v>657900</v>
      </c>
      <c r="C174" s="26">
        <v>28000</v>
      </c>
      <c r="D174" s="26">
        <v>685900</v>
      </c>
      <c r="E174" s="25">
        <v>104.26</v>
      </c>
    </row>
    <row r="175" spans="1:5" s="20" customFormat="1" ht="13.2" x14ac:dyDescent="0.25">
      <c r="A175" s="21" t="s">
        <v>71</v>
      </c>
      <c r="B175" s="22">
        <v>657900</v>
      </c>
      <c r="C175" s="22">
        <v>28000</v>
      </c>
      <c r="D175" s="22">
        <v>685900</v>
      </c>
      <c r="E175" s="23">
        <v>104.26</v>
      </c>
    </row>
    <row r="176" spans="1:5" s="15" customFormat="1" ht="13.2" x14ac:dyDescent="0.25">
      <c r="A176" s="38" t="s">
        <v>70</v>
      </c>
      <c r="B176" s="37">
        <v>657900</v>
      </c>
      <c r="C176" s="37">
        <v>28000</v>
      </c>
      <c r="D176" s="37">
        <v>685900</v>
      </c>
      <c r="E176" s="36">
        <v>104.26</v>
      </c>
    </row>
    <row r="177" spans="1:5" s="29" customFormat="1" ht="13.2" x14ac:dyDescent="0.25">
      <c r="A177" s="32" t="s">
        <v>64</v>
      </c>
      <c r="B177" s="31">
        <v>657900</v>
      </c>
      <c r="C177" s="31">
        <v>28000</v>
      </c>
      <c r="D177" s="31">
        <v>685900</v>
      </c>
      <c r="E177" s="30">
        <v>104.26</v>
      </c>
    </row>
    <row r="178" spans="1:5" s="15" customFormat="1" ht="13.2" x14ac:dyDescent="0.25">
      <c r="A178" s="28" t="s">
        <v>22</v>
      </c>
      <c r="B178" s="26">
        <v>602000</v>
      </c>
      <c r="C178" s="26">
        <v>28000</v>
      </c>
      <c r="D178" s="26">
        <v>630000</v>
      </c>
      <c r="E178" s="25">
        <v>104.65</v>
      </c>
    </row>
    <row r="179" spans="1:5" s="15" customFormat="1" ht="13.2" x14ac:dyDescent="0.25">
      <c r="A179" s="28" t="s">
        <v>23</v>
      </c>
      <c r="B179" s="26">
        <v>495000</v>
      </c>
      <c r="C179" s="26">
        <v>23000</v>
      </c>
      <c r="D179" s="26">
        <v>518000</v>
      </c>
      <c r="E179" s="25">
        <v>104.65</v>
      </c>
    </row>
    <row r="180" spans="1:5" s="15" customFormat="1" ht="13.2" x14ac:dyDescent="0.25">
      <c r="A180" s="28" t="s">
        <v>24</v>
      </c>
      <c r="B180" s="26">
        <v>27000</v>
      </c>
      <c r="C180" s="26">
        <v>2000</v>
      </c>
      <c r="D180" s="26">
        <v>29000</v>
      </c>
      <c r="E180" s="25">
        <v>107.41</v>
      </c>
    </row>
    <row r="181" spans="1:5" s="15" customFormat="1" ht="13.2" x14ac:dyDescent="0.25">
      <c r="A181" s="28" t="s">
        <v>25</v>
      </c>
      <c r="B181" s="26">
        <v>80000</v>
      </c>
      <c r="C181" s="26">
        <v>3000</v>
      </c>
      <c r="D181" s="26">
        <v>83000</v>
      </c>
      <c r="E181" s="25">
        <v>103.75</v>
      </c>
    </row>
    <row r="182" spans="1:5" s="15" customFormat="1" ht="13.2" x14ac:dyDescent="0.25">
      <c r="A182" s="28" t="s">
        <v>26</v>
      </c>
      <c r="B182" s="26">
        <v>55900</v>
      </c>
      <c r="C182" s="27"/>
      <c r="D182" s="26">
        <v>55900</v>
      </c>
      <c r="E182" s="25">
        <v>100</v>
      </c>
    </row>
    <row r="183" spans="1:5" s="15" customFormat="1" ht="13.2" x14ac:dyDescent="0.25">
      <c r="A183" s="28" t="s">
        <v>27</v>
      </c>
      <c r="B183" s="26">
        <v>53500</v>
      </c>
      <c r="C183" s="27"/>
      <c r="D183" s="26">
        <v>53500</v>
      </c>
      <c r="E183" s="25">
        <v>100</v>
      </c>
    </row>
    <row r="184" spans="1:5" s="15" customFormat="1" ht="13.2" x14ac:dyDescent="0.25">
      <c r="A184" s="28" t="s">
        <v>31</v>
      </c>
      <c r="B184" s="26">
        <v>2400</v>
      </c>
      <c r="C184" s="27"/>
      <c r="D184" s="26">
        <v>2400</v>
      </c>
      <c r="E184" s="25">
        <v>100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Račun prihoda i rashoda</vt:lpstr>
      <vt:lpstr>Prihodi i rashodi prema izvoru </vt:lpstr>
      <vt:lpstr>Rashodi prema funk. kl.</vt:lpstr>
      <vt:lpstr>Račun financiranja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- IZMJENE I DOPUNE KONSOLIDIRANOG PRORAČUNA ZA 2023. GODINU</dc:title>
  <dc:creator>OŠ_Plaški_Računo</dc:creator>
  <cp:lastModifiedBy>Korisnik</cp:lastModifiedBy>
  <cp:lastPrinted>2023-11-09T08:49:32Z</cp:lastPrinted>
  <dcterms:created xsi:type="dcterms:W3CDTF">2023-08-30T10:27:52Z</dcterms:created>
  <dcterms:modified xsi:type="dcterms:W3CDTF">2023-11-09T08:56:10Z</dcterms:modified>
</cp:coreProperties>
</file>